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 activeTab="1"/>
  </bookViews>
  <sheets>
    <sheet name="Datos Brutos" sheetId="1" r:id="rId1"/>
    <sheet name="Tabla Conjunta" sheetId="2" r:id="rId2"/>
    <sheet name="Tabla 2013-18" sheetId="3" r:id="rId3"/>
    <sheet name="Tabla 2018-22" sheetId="4" r:id="rId4"/>
  </sheets>
  <definedNames>
    <definedName name="_xlnm._FilterDatabase" localSheetId="0" hidden="1">'Datos Brutos'!$A$1:$N$1886</definedName>
  </definedNames>
  <calcPr calcId="144525"/>
</workbook>
</file>

<file path=xl/comments1.xml><?xml version="1.0" encoding="utf-8"?>
<comments xmlns="http://schemas.openxmlformats.org/spreadsheetml/2006/main">
  <authors>
    <author>tc={78965F24-3FD2-4BCF-95B3-05F18FC31CE3}</author>
    <author>tc={8EEA7720-C4DF-46CC-ADD1-A990E41308B4}</author>
    <author>tc={B399E3CE-4126-46EF-A51A-E6D3DD774833}</author>
    <author>tc={7AA469F7-00FF-4550-A864-6F9A7CFACF72}</author>
  </authors>
  <commentList>
    <comment ref="AF1" authorId="0">
      <text>
        <r>
          <rPr>
            <sz val="10"/>
            <rFont val="SimSun"/>
            <charset val="134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Todos los datos encuadrados en morado son conjuntos, suma de lo obtenido en el analisis de 2013-18 y 2018-22</t>
        </r>
      </text>
    </comment>
    <comment ref="BQ1" authorId="1">
      <text>
        <r>
          <rPr>
            <sz val="10"/>
            <rFont val="SimSun"/>
            <charset val="134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Total publicacionespor año de lectura / total de alumnos por año de lectura
</t>
        </r>
      </text>
    </comment>
    <comment ref="CB1" authorId="2">
      <text>
        <r>
          <rPr>
            <sz val="10"/>
            <rFont val="SimSun"/>
            <charset val="134"/>
          </rPr>
  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Total de publicaciones por año de lectura / 10 (numero de años en el periodo 2013-22) </t>
        </r>
      </text>
    </comment>
    <comment ref="A102" authorId="3">
      <text>
        <r>
          <rPr>
            <sz val="10"/>
            <rFont val="SimSun"/>
            <charset val="134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Habria que cargarse esta fila pues lo hemos metido en "Teoria de la Aproximación" Programa de matemáticas</t>
        </r>
      </text>
    </comment>
  </commentList>
</comments>
</file>

<file path=xl/comments2.xml><?xml version="1.0" encoding="utf-8"?>
<comments xmlns="http://schemas.openxmlformats.org/spreadsheetml/2006/main">
  <authors>
    <author>tc={770F834F-4EDB-483A-8265-808C3CF256FF}</author>
    <author>tc={8A999B35-B221-4596-8E6B-4A743CA51F18}</author>
  </authors>
  <commentList>
    <comment ref="A102" authorId="0">
      <text>
        <r>
          <rPr>
            <sz val="10"/>
            <rFont val="SimSun"/>
            <charset val="134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Habria que cargarse esta fila pues lo hemos metido en "Teoria de la Aproximación" Programa de matemáticas</t>
        </r>
      </text>
    </comment>
    <comment ref="G125" authorId="1">
      <text>
        <r>
          <rPr>
            <sz val="10"/>
            <rFont val="SimSun"/>
            <charset val="134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Salen menos que en la suma parcial</t>
        </r>
      </text>
    </comment>
  </commentList>
</comments>
</file>

<file path=xl/sharedStrings.xml><?xml version="1.0" encoding="utf-8"?>
<sst xmlns="http://schemas.openxmlformats.org/spreadsheetml/2006/main" count="19040" uniqueCount="697">
  <si>
    <t>Curso académico</t>
  </si>
  <si>
    <t>Escuela de Doctorado</t>
  </si>
  <si>
    <t>Programa de Doctorado</t>
  </si>
  <si>
    <t>Línea de Investigación</t>
  </si>
  <si>
    <t>Total Publicaciones</t>
  </si>
  <si>
    <t>Género</t>
  </si>
  <si>
    <t>Cotutela con otra UniverSídad</t>
  </si>
  <si>
    <t>Vinculación UGR</t>
  </si>
  <si>
    <t>Mención Internacional</t>
  </si>
  <si>
    <t>Tesis en Digibug</t>
  </si>
  <si>
    <t>TESEO</t>
  </si>
  <si>
    <t>Tesis en Dialnet</t>
  </si>
  <si>
    <t>Fecha de lectura</t>
  </si>
  <si>
    <t>Año lectura</t>
  </si>
  <si>
    <t>Ciencias de la Salud</t>
  </si>
  <si>
    <t>Nutrición y Ciencias de los Alimentos</t>
  </si>
  <si>
    <t>Nutrición humana y experimental en situaciones fisiológicas y patológicas. Valoración nutricional</t>
  </si>
  <si>
    <t>Mujer</t>
  </si>
  <si>
    <t>No</t>
  </si>
  <si>
    <t>Sí</t>
  </si>
  <si>
    <t>Biomedicina</t>
  </si>
  <si>
    <t>Actividad Física y Deporte</t>
  </si>
  <si>
    <t>Hombre</t>
  </si>
  <si>
    <t>Biomedicina Regenerativa</t>
  </si>
  <si>
    <t>Farmacia</t>
  </si>
  <si>
    <t>Tecnología del medicamento</t>
  </si>
  <si>
    <t>Farmacia social</t>
  </si>
  <si>
    <t>Medicina Clínica y Salud Pública</t>
  </si>
  <si>
    <t>Farmacología Clínica</t>
  </si>
  <si>
    <t>Agentes infecciosos relacionados con los procesos clínicos</t>
  </si>
  <si>
    <t>Estudios nutricionales. Diseño, calidad y seguridad de los alimentos</t>
  </si>
  <si>
    <t>Ciencias, Tecnologías en Ingenierías</t>
  </si>
  <si>
    <t>Biología Fundamental y de Sistemas</t>
  </si>
  <si>
    <t>Fisiología, Bioquímica y Biología Molecular del Estrés Abiótico en Plantas</t>
  </si>
  <si>
    <t>Dinámica de Flujos Biogeoquímicos y sus Aplicaciones</t>
  </si>
  <si>
    <t>Gestión integral de recursos atmosféricos y marinos y de las infraestructuras para su aprovechamiento</t>
  </si>
  <si>
    <t>Oceanografía física y ecosistemas marinos</t>
  </si>
  <si>
    <t>Física y Ciencias del Espacio</t>
  </si>
  <si>
    <t>Física de Partículas, Astropartículas y Cosmología</t>
  </si>
  <si>
    <t>Ciencia y Tecnología de Nanopartículas e Interfases</t>
  </si>
  <si>
    <t>Química</t>
  </si>
  <si>
    <t>I+D+i en tecnología analítica instrumental</t>
  </si>
  <si>
    <t xml:space="preserve"> Tecnologías de la información y la Comunicación </t>
  </si>
  <si>
    <t>Bioinformática</t>
  </si>
  <si>
    <t>Evolución Humana. Antropología Física y Forense</t>
  </si>
  <si>
    <t>Inmunología</t>
  </si>
  <si>
    <t>Bioquímica y Biología Molecular</t>
  </si>
  <si>
    <t>Bioquímica y Biología Molecular de plantas y microorganismos</t>
  </si>
  <si>
    <t>Química del medicamento</t>
  </si>
  <si>
    <t>Fisiopatología de las enfermedades médico-quirúrgicas</t>
  </si>
  <si>
    <t>Radiología y medicina física</t>
  </si>
  <si>
    <t>Epidemiología y Salud Pública</t>
  </si>
  <si>
    <t>Bioquímica nutricional</t>
  </si>
  <si>
    <t>Psicología</t>
  </si>
  <si>
    <t>Neurociencia del Comportamiento, Cognitiva y Afectiva</t>
  </si>
  <si>
    <t>Psicología Experimental y Aplicada</t>
  </si>
  <si>
    <t>Microbiología ambiental</t>
  </si>
  <si>
    <t>Genética y Genómica funcional y Evolutiva</t>
  </si>
  <si>
    <t>Ciencias de la Tierra</t>
  </si>
  <si>
    <t>Mineralogía</t>
  </si>
  <si>
    <t>Óptica</t>
  </si>
  <si>
    <t>Física y Matemáticas</t>
  </si>
  <si>
    <t>Astrofísica galáctica. Radioastronomía. Medio interestelar. Estructura galáctica. Formación estelar</t>
  </si>
  <si>
    <t>Sistemas dinámicos. Dinámica hamiltoniana. Teoría cualitativa de ecuaciones diferenciales. Optimización y métodos variacionales. Análisis no lineal y ecuaciones elípticas</t>
  </si>
  <si>
    <t>Teoría cuántica de campos no lineales. Representación de grupos de dimensión infinita. Cuantización de teorías Gauge. Gravedad cuántica. Física Matemática</t>
  </si>
  <si>
    <t xml:space="preserve">Ingeniería Civil </t>
  </si>
  <si>
    <t>Hormigón y Acero Estructural</t>
  </si>
  <si>
    <t>Tratamiento de Aguas</t>
  </si>
  <si>
    <t>Plegamiento de proteínas e interacción con ligandos</t>
  </si>
  <si>
    <t>Soft computing</t>
  </si>
  <si>
    <t>Procesado y clasificación de imágenes y vídeo. Visión por computador</t>
  </si>
  <si>
    <t>Humanidades y Ciencias Sociales y Jurídicas</t>
  </si>
  <si>
    <t>Ciencias de la Educación</t>
  </si>
  <si>
    <t>Investigación en Educación: Aspectos Teóricos, Históricos y de Educación Social</t>
  </si>
  <si>
    <t>Investigación en Educación Física y Deportiva</t>
  </si>
  <si>
    <t>Ciencias Económicas y Empresariales</t>
  </si>
  <si>
    <t>Dirección estratégica, creación de empresas, flexibilidad y calidad</t>
  </si>
  <si>
    <t>Ciencias Jurídicas</t>
  </si>
  <si>
    <t>Derecho Internacional, de la Unión Europea y Comparado</t>
  </si>
  <si>
    <t>Ciencias Sociales</t>
  </si>
  <si>
    <t>Información y comunicación científica</t>
  </si>
  <si>
    <t>Estudios Migratorios</t>
  </si>
  <si>
    <t>Análisis social, cultural y de género de las migraciones</t>
  </si>
  <si>
    <t>Historia y Artes</t>
  </si>
  <si>
    <t>Creación Artística, Audiovisual y Reflexión Crítica</t>
  </si>
  <si>
    <t>Cambios sociopolíticos en el mundo moderno y contemporáneo</t>
  </si>
  <si>
    <t>Lenguas, Textos y Contextos</t>
  </si>
  <si>
    <t>Traducción e Interpretación</t>
  </si>
  <si>
    <t>Lengua y Literatura inglesas</t>
  </si>
  <si>
    <t>Investigación Traslacional y Medicina Personalizada</t>
  </si>
  <si>
    <t>Ingeniería Tisular</t>
  </si>
  <si>
    <t>Neurociencias Básicas</t>
  </si>
  <si>
    <t>Biología Molecular de protozoos parásitos</t>
  </si>
  <si>
    <t>Bioquímica y Biología molecular en Ciencias de la vida</t>
  </si>
  <si>
    <t>Nuevas dianas terapéuticas</t>
  </si>
  <si>
    <t>Neurociencias clínicas y dolor</t>
  </si>
  <si>
    <t>Investigación en odontología clínica</t>
  </si>
  <si>
    <t>Psicología Clínica y de la Salud</t>
  </si>
  <si>
    <t>Metodología de Investigación y medición en psicología y salud</t>
  </si>
  <si>
    <t>Antioxidantes y Señalización por Especies de Oxígeno y Nitrógeno Reactivo en Plantas</t>
  </si>
  <si>
    <t>Paleontología y Evolución</t>
  </si>
  <si>
    <t>Biología, Conservación y Gestión de la Fauna</t>
  </si>
  <si>
    <t>Paleo-climatología y dinámica atmosférica</t>
  </si>
  <si>
    <t>Petrogénesis y Yacimientos minerales</t>
  </si>
  <si>
    <t>Procesos litorales y evolución de los sistemas costeros</t>
  </si>
  <si>
    <t>Estadística Matemática y Aplicada</t>
  </si>
  <si>
    <t>Bioestadística</t>
  </si>
  <si>
    <t>Física de Dispositivos Electrónicos y Semiconductores</t>
  </si>
  <si>
    <t>Fenómenos cooperativos en Física Estadística: teoría y aplicaciones interdisciplinares. Teoría y simulación de sistemas complejos</t>
  </si>
  <si>
    <t>Biomatemáticas. Biofísica. Dinámica celular y tumoral.Formación de patrones. Ecología</t>
  </si>
  <si>
    <t>Cosmología. Fondo cósmico de microondas. Estructura a gran escala</t>
  </si>
  <si>
    <t>Astrofísica estelar. Evolución estelar. Supernovas</t>
  </si>
  <si>
    <t>Ingeniería de la Construcción y del Terreno</t>
  </si>
  <si>
    <t>Dinámica de Estructuras e Ingeniería Sísmica</t>
  </si>
  <si>
    <t>Transportes, Energía y Medioambiente</t>
  </si>
  <si>
    <t>Ordenación del Territorio. Evaluación y Planificación Ambiental</t>
  </si>
  <si>
    <t>Matemáticas</t>
  </si>
  <si>
    <t>Análisis geométrico</t>
  </si>
  <si>
    <t>Metodologías de obtención de información analítica en sistemas reales</t>
  </si>
  <si>
    <t>Química de la coordinación</t>
  </si>
  <si>
    <t>Sistemas Inteligentes de Ayuda a la Decisión</t>
  </si>
  <si>
    <t>Aplicaciones de las TIC: Salud-Bienestar social, Medio ambiente-Energía y Agroalimentarias</t>
  </si>
  <si>
    <t>Currículum, Organización y Formación para la Equidad en la Sociedad del Conocimiento</t>
  </si>
  <si>
    <t>Diagnóstico, Evaluación e Intervención Psicoeducativa</t>
  </si>
  <si>
    <t>Didáctica de las Lenguas y sus Literaturas</t>
  </si>
  <si>
    <t>Psicología, Educación y Desarrollo</t>
  </si>
  <si>
    <t>Técnicas Cuantitativas Avanzadas en el Ámbito Económico y Empresarial</t>
  </si>
  <si>
    <t>Sistemas de información económico-financiera para la dirección, gestión y control de entidades públicas y privadas</t>
  </si>
  <si>
    <t>Análisis económico</t>
  </si>
  <si>
    <t>Derecho Financiero. Ingresos y gastos públicos</t>
  </si>
  <si>
    <t>Criminalidad y Derecho</t>
  </si>
  <si>
    <t>Derecho del Consumo</t>
  </si>
  <si>
    <t>Derecho Económico, de los negocios y de la empresa</t>
  </si>
  <si>
    <t>Metodología, historia del conocimiento y la argumentación jurídica. Evaluación legislativa y aplicación del Derecho</t>
  </si>
  <si>
    <t>Modelos de Estado, Derechos Fundamentales. Tutela judicial de derechos</t>
  </si>
  <si>
    <t>Derecho de la protección social pública y políticas sociales del Estado del Bienestar</t>
  </si>
  <si>
    <t>Antropología de la salud, el cuidado, las adicciones y el cuerpo</t>
  </si>
  <si>
    <t>Comunicación audiovisual y periodismo</t>
  </si>
  <si>
    <t>Cultura de paz</t>
  </si>
  <si>
    <t xml:space="preserve">Estudios de las Mujeres, Discursos y Prácticas de Género </t>
  </si>
  <si>
    <t>Estudios de las Mujeres y de Género: Historia, Discursos, Ciencia y Poder</t>
  </si>
  <si>
    <t>Filosofía</t>
  </si>
  <si>
    <t>Lenguaje, mente y conocimiento: perspectivas formales y pragmáticas</t>
  </si>
  <si>
    <t>Hermenéutica: crítica y diferencia. Problemas interculturales</t>
  </si>
  <si>
    <t>Al-Andalus y las sociedades feudales</t>
  </si>
  <si>
    <t>Restauración y Conservación de Bienes patrimoniales</t>
  </si>
  <si>
    <t>Cultura Artística</t>
  </si>
  <si>
    <t>Cultura, Creación y Educación Musical</t>
  </si>
  <si>
    <t>Conocimiento y Tutela del Patrimonio Histórico</t>
  </si>
  <si>
    <t>Arqueología y cultura material</t>
  </si>
  <si>
    <t>Territorio, Patrimonio y Medio Ambiente</t>
  </si>
  <si>
    <t>Sociedades y Culturas Americanas</t>
  </si>
  <si>
    <t>Historia y tradición clásica</t>
  </si>
  <si>
    <t>Estudios eslavos</t>
  </si>
  <si>
    <t>Literatura Española e hispanoamericana</t>
  </si>
  <si>
    <t>Lengua española</t>
  </si>
  <si>
    <t>Estudios árabes e islámicos</t>
  </si>
  <si>
    <t>Estudios románicos: lengua y literatura italiana, portuguesa y catalana</t>
  </si>
  <si>
    <t>Linguistica teórica y aplicada y Teoría de la literatura y literatura comparada</t>
  </si>
  <si>
    <t>Biotecnología en Biomedicina</t>
  </si>
  <si>
    <t>Psicología Social y Educativa</t>
  </si>
  <si>
    <t>Biotecnología y Fisiología de Cultivos de interés Agroalimentario</t>
  </si>
  <si>
    <t>Biología, Conservación y Gestión de la Flora</t>
  </si>
  <si>
    <t>Bioquímica, Inmunología y Parasitología Molecular</t>
  </si>
  <si>
    <t>Metabolismo de nutrientes y energía de especies pecuarias</t>
  </si>
  <si>
    <t>Geología estructural y Tectónica</t>
  </si>
  <si>
    <t>Geología aplicada a la obra civil y riesgo geológico</t>
  </si>
  <si>
    <t>Paleontología y Paleoecología</t>
  </si>
  <si>
    <t>Geoquímica</t>
  </si>
  <si>
    <t>Análisis multivariante e inferencia en procesos multivariantes</t>
  </si>
  <si>
    <t>Ciencias Atmosféricas y Meteorología</t>
  </si>
  <si>
    <t>Física Atómica, Molecular y Nuclear</t>
  </si>
  <si>
    <t>Astrofísica Planetaria</t>
  </si>
  <si>
    <t>Física de la Información. Átomos en Campos Externos. Teoría de Aproximación</t>
  </si>
  <si>
    <t>Geometría y dinámica de partículas y cuerdas relativistas. Geometría de Lorentz y Gravitación</t>
  </si>
  <si>
    <t>Análisis Funcional. Espacios y Álgebras de Banach. Aplicaciones</t>
  </si>
  <si>
    <t>Química de productos Naturales</t>
  </si>
  <si>
    <t>Bioprocesos</t>
  </si>
  <si>
    <t>Proteómica e ingeniería de proteínas</t>
  </si>
  <si>
    <t>Adsorción y catálisis</t>
  </si>
  <si>
    <t>Educación Matemática</t>
  </si>
  <si>
    <t>Investigación en Educación Musical y en Artes Plásticas</t>
  </si>
  <si>
    <t>Economía pública: recaudación, salud, dependencia, educación y gestión del agua</t>
  </si>
  <si>
    <t>Ciencia política y de la administración</t>
  </si>
  <si>
    <t>Dinámicas y cambios en el espacio y en la sociedad de la Globalización</t>
  </si>
  <si>
    <t>Problemas sociales y cursos vitales en la sociedad global</t>
  </si>
  <si>
    <t>Globalización y movilidad humana: trabajo y migraciones</t>
  </si>
  <si>
    <t>Génesis de la modernidad: de Leibniz a Kant</t>
  </si>
  <si>
    <t>Metafísica y Nihilismo: filosofía como terapia y el problema de las pasiones</t>
  </si>
  <si>
    <t>Género e Historia</t>
  </si>
  <si>
    <t>Judaísmo clásico y medieval y mundo sefardí</t>
  </si>
  <si>
    <t>Minería de datos</t>
  </si>
  <si>
    <t>Sistemas de Información y Bases de datos</t>
  </si>
  <si>
    <t>Interacción Persona-Ordenador</t>
  </si>
  <si>
    <t>Monitorización y Sistemas de Control Avanzados</t>
  </si>
  <si>
    <t>Especificación y Modelado de Sistemas. Desarrollo de Software</t>
  </si>
  <si>
    <t>De aquí para abajo son los datos  de 2018-2021</t>
  </si>
  <si>
    <t>Tecnologías de la Información y la Comunicación</t>
  </si>
  <si>
    <t>Sensores e Instrumentación. Sistemas electrónicos reconfigurables y Electrónica imprimible</t>
  </si>
  <si>
    <t>Recuperación de Información. Web e Internet</t>
  </si>
  <si>
    <t>Redes y Comunicaciones</t>
  </si>
  <si>
    <t>13/09/2018</t>
  </si>
  <si>
    <t>18/09/2018</t>
  </si>
  <si>
    <t>21/09/2018</t>
  </si>
  <si>
    <t>26/09/2018</t>
  </si>
  <si>
    <t>27/09/2018</t>
  </si>
  <si>
    <t>Marketing y consumo</t>
  </si>
  <si>
    <t>28/09/2018</t>
  </si>
  <si>
    <t>Lingüística teórica y aplicada y Teoría de la literatura y literatura comparada</t>
  </si>
  <si>
    <t>Traducción e interpretación</t>
  </si>
  <si>
    <t>16/10/2018</t>
  </si>
  <si>
    <t>18/10/2018</t>
  </si>
  <si>
    <t>Estudios de las Mujeres, Discursos y Prácticas de Género</t>
  </si>
  <si>
    <t>19/10/2018</t>
  </si>
  <si>
    <t>22/10/2018</t>
  </si>
  <si>
    <t>Enseñanza de lenguas</t>
  </si>
  <si>
    <t>Análisis de tiempo de vida en fiabilidad y supervivencia</t>
  </si>
  <si>
    <t>23/10/2018</t>
  </si>
  <si>
    <t>25/10/2018</t>
  </si>
  <si>
    <t>26/10/2018</t>
  </si>
  <si>
    <t>Procesado de señal y aplicaciones multidisciplinares</t>
  </si>
  <si>
    <t>29/10/2018</t>
  </si>
  <si>
    <t>30/10/2018</t>
  </si>
  <si>
    <t>31/10/2018</t>
  </si>
  <si>
    <t>14/11/2018</t>
  </si>
  <si>
    <t>15/11/2018</t>
  </si>
  <si>
    <t>16/11/2018</t>
  </si>
  <si>
    <t>19/11/2018</t>
  </si>
  <si>
    <t>21/11/2018</t>
  </si>
  <si>
    <t>Ingeniería Neuronal y Sistemas Integrados Bioinspirados</t>
  </si>
  <si>
    <t>22/11/2018</t>
  </si>
  <si>
    <t>23/11/2018</t>
  </si>
  <si>
    <t>27/11/2018</t>
  </si>
  <si>
    <t>Edafología</t>
  </si>
  <si>
    <t>28/11/2018</t>
  </si>
  <si>
    <t>29/11/2018</t>
  </si>
  <si>
    <t>30/11/2018</t>
  </si>
  <si>
    <t>14/12/2018</t>
  </si>
  <si>
    <t>17/12/2018</t>
  </si>
  <si>
    <t>18/12/2018</t>
  </si>
  <si>
    <t>19/12/2018</t>
  </si>
  <si>
    <t>20/12/2018</t>
  </si>
  <si>
    <t>21/12/2018</t>
  </si>
  <si>
    <t>Ecología Terrestre</t>
  </si>
  <si>
    <t>14/01/2019</t>
  </si>
  <si>
    <t>15/01/2019</t>
  </si>
  <si>
    <t>Ingeniería Civil</t>
  </si>
  <si>
    <t>18/01/2019</t>
  </si>
  <si>
    <t>24/01/2019</t>
  </si>
  <si>
    <t>25/01/2019</t>
  </si>
  <si>
    <t>Literatura española e hispanoamericana</t>
  </si>
  <si>
    <t>28/01/2019</t>
  </si>
  <si>
    <t>29/01/2019</t>
  </si>
  <si>
    <t>30/01/2019</t>
  </si>
  <si>
    <t>31/01/2019</t>
  </si>
  <si>
    <t>15/02/2019</t>
  </si>
  <si>
    <t>Computación de Altas Prestaciones y sus aplicaciones</t>
  </si>
  <si>
    <t>20/02/2019</t>
  </si>
  <si>
    <t>Antropología y diversidad cultural: Cuidadanía, movilidad y conflicto</t>
  </si>
  <si>
    <t>21/02/2019</t>
  </si>
  <si>
    <t>22/02/2019</t>
  </si>
  <si>
    <t>25/02/2019</t>
  </si>
  <si>
    <t>26/02/2019</t>
  </si>
  <si>
    <t>27/02/2019</t>
  </si>
  <si>
    <t>14/03/2019</t>
  </si>
  <si>
    <t>15/03/2019</t>
  </si>
  <si>
    <t>Análisis social, jurídico y político de las migraciones y desarrollo humano: estado de bienestar y gestión de la diversidad</t>
  </si>
  <si>
    <t>22/03/2019</t>
  </si>
  <si>
    <t>25/03/2019</t>
  </si>
  <si>
    <t>28/03/2019</t>
  </si>
  <si>
    <t>29/03/2019</t>
  </si>
  <si>
    <t>Resolución numérica de EDP. Ecuaciones no lineales y métodos numéricos. Modelado numérico de fluidos biológicos y geofísicos</t>
  </si>
  <si>
    <t>Bioquímica Vegetal y Fotosíntesis</t>
  </si>
  <si>
    <t>19/04/2019</t>
  </si>
  <si>
    <t>25/04/2019</t>
  </si>
  <si>
    <t>26/04/2019</t>
  </si>
  <si>
    <t>29/04/2019</t>
  </si>
  <si>
    <t>30/04/2019</t>
  </si>
  <si>
    <t>Internacionalización Económica, Instituciones y Políticas</t>
  </si>
  <si>
    <t>Geomicrobiología y Biogeoquímica</t>
  </si>
  <si>
    <t>13/05/2019</t>
  </si>
  <si>
    <t>14/05/2019</t>
  </si>
  <si>
    <t>Metodología de Investigación y medición en psicología y salud.</t>
  </si>
  <si>
    <t>17/05/2019</t>
  </si>
  <si>
    <t>Hidráulica Computacional</t>
  </si>
  <si>
    <t>22/05/2019</t>
  </si>
  <si>
    <t>23/05/2019</t>
  </si>
  <si>
    <t>24/05/2019</t>
  </si>
  <si>
    <t>27/05/2019</t>
  </si>
  <si>
    <t>28/05/2019</t>
  </si>
  <si>
    <t>29/05/2019</t>
  </si>
  <si>
    <t>30/05/2019</t>
  </si>
  <si>
    <t>31/05/2019</t>
  </si>
  <si>
    <t>Biología Molecular y Biotecnología de las Interacciones Planta-Bacteria</t>
  </si>
  <si>
    <t>Biología, Ecología Molecular y Biotecnología de las Interacciones Planta-Hongos Rizosféricos</t>
  </si>
  <si>
    <t>14/06/2019</t>
  </si>
  <si>
    <t>18/06/2019</t>
  </si>
  <si>
    <t>19/06/2019</t>
  </si>
  <si>
    <t>21/06/2019</t>
  </si>
  <si>
    <t>25/06/2019</t>
  </si>
  <si>
    <t>26/06/2019</t>
  </si>
  <si>
    <t>27/06/2019</t>
  </si>
  <si>
    <t>28/06/2019</t>
  </si>
  <si>
    <t>29/06/2019</t>
  </si>
  <si>
    <t>15/07/2019</t>
  </si>
  <si>
    <t>16/07/2019</t>
  </si>
  <si>
    <t>18/07/2019</t>
  </si>
  <si>
    <t>19/07/2019</t>
  </si>
  <si>
    <t>22/07/2019</t>
  </si>
  <si>
    <t>Ecología Acuática. Cambio Global y Redes Tróficas</t>
  </si>
  <si>
    <t>23/07/2019</t>
  </si>
  <si>
    <t>25/07/2019</t>
  </si>
  <si>
    <t>26/07/2019</t>
  </si>
  <si>
    <t>29/07/2019</t>
  </si>
  <si>
    <t>30/07/2019</t>
  </si>
  <si>
    <t>Nucleosíntesis y Evolución Química de Galaxias</t>
  </si>
  <si>
    <t>Biogeoquímica de nutrientes en sistemas acuáticos continentales</t>
  </si>
  <si>
    <t>Didáctica de las Ciencias Experimentales y Educación para la Sostenibilidad</t>
  </si>
  <si>
    <t>Teoría de aproximación</t>
  </si>
  <si>
    <t>Sismología y Geofísica</t>
  </si>
  <si>
    <t>Síntesis Orgánica</t>
  </si>
  <si>
    <t>Evaluación no-destructiva de Materiales y Estructuras</t>
  </si>
  <si>
    <t>Neurobiología</t>
  </si>
  <si>
    <t>Ecuaciones de evolución en derivadas parciales. Ecuaciones cinéticas y cuánticas. Mecánica de fluidos. Relatividad. Métodos variacionales</t>
  </si>
  <si>
    <t>13/09/2019</t>
  </si>
  <si>
    <t>Análisis funcional. Análisis de Fourier. Geometría infinito-dimensional. Algebras de operadores: C* álgebras</t>
  </si>
  <si>
    <t>16/09/2019</t>
  </si>
  <si>
    <t>19/09/2019</t>
  </si>
  <si>
    <t>Astrofísica Galáctica</t>
  </si>
  <si>
    <t>23/09/2019</t>
  </si>
  <si>
    <t>24/09/2019</t>
  </si>
  <si>
    <t>26/09/2019</t>
  </si>
  <si>
    <t>27/09/2019</t>
  </si>
  <si>
    <t>16/10/2019</t>
  </si>
  <si>
    <t>17/10/2019</t>
  </si>
  <si>
    <t>Genética y Metagenómica de Microorganismos</t>
  </si>
  <si>
    <t>18/10/2019</t>
  </si>
  <si>
    <t>23/10/2019</t>
  </si>
  <si>
    <t>24/10/2019</t>
  </si>
  <si>
    <t>25/10/2019</t>
  </si>
  <si>
    <t>Criminología</t>
  </si>
  <si>
    <t>Criminalidad y delito</t>
  </si>
  <si>
    <t>28/10/2019</t>
  </si>
  <si>
    <t>29/10/2019</t>
  </si>
  <si>
    <t>30/10/2019</t>
  </si>
  <si>
    <t>31/10/2019</t>
  </si>
  <si>
    <t>Ecuaciones Diferenciales. Análisis Numérico y Aplicaciones</t>
  </si>
  <si>
    <t>13/11/2019</t>
  </si>
  <si>
    <t>14/11/2019</t>
  </si>
  <si>
    <t>15/11/2019</t>
  </si>
  <si>
    <t>18/11/2019</t>
  </si>
  <si>
    <t>19/11/2019</t>
  </si>
  <si>
    <t>21/11/2019</t>
  </si>
  <si>
    <t>22/11/2019</t>
  </si>
  <si>
    <t>Exopolisacáridos microbianos y microorganismos halófilos</t>
  </si>
  <si>
    <t>Nanoelectrónica. Aplicaciones TIC</t>
  </si>
  <si>
    <t>25/11/2019</t>
  </si>
  <si>
    <t>26/11/2019</t>
  </si>
  <si>
    <t>28/11/2019</t>
  </si>
  <si>
    <t>29/11/2019</t>
  </si>
  <si>
    <t>Investigación clínica en enfermería, fisioterapia y terapia ocupacional</t>
  </si>
  <si>
    <t>13/12/2019</t>
  </si>
  <si>
    <t>Formas de pensamiento y Religión</t>
  </si>
  <si>
    <t>16/12/2019</t>
  </si>
  <si>
    <t>17/12/2019</t>
  </si>
  <si>
    <t>18/12/2019</t>
  </si>
  <si>
    <t>19/12/2019</t>
  </si>
  <si>
    <t>20/12/2019</t>
  </si>
  <si>
    <t>Normatividad y racionalidad: organizaciones y políticas públicas</t>
  </si>
  <si>
    <t>14/01/2020</t>
  </si>
  <si>
    <t>17/01/2020</t>
  </si>
  <si>
    <t>21/01/2020</t>
  </si>
  <si>
    <t>22/01/2020</t>
  </si>
  <si>
    <t>23/01/2020</t>
  </si>
  <si>
    <t>24/01/2020</t>
  </si>
  <si>
    <t>Análisis de datos funcionales</t>
  </si>
  <si>
    <t>27/01/2020</t>
  </si>
  <si>
    <t>29/01/2020</t>
  </si>
  <si>
    <t>30/01/2020</t>
  </si>
  <si>
    <t>31/01/2020</t>
  </si>
  <si>
    <t>Depuración de efluentes</t>
  </si>
  <si>
    <t>14/02/2020</t>
  </si>
  <si>
    <t>18/02/2020</t>
  </si>
  <si>
    <t>21/02/2020</t>
  </si>
  <si>
    <t>25/02/2020</t>
  </si>
  <si>
    <t>26/02/2020</t>
  </si>
  <si>
    <t>Victimología</t>
  </si>
  <si>
    <t>27/02/2020</t>
  </si>
  <si>
    <t>Innovación y estrategia en Empresas y Organizaciones: Medio Ambiente, Internacionalización y Recursos Humanos</t>
  </si>
  <si>
    <t>13/03/2020</t>
  </si>
  <si>
    <t>16/03/2020</t>
  </si>
  <si>
    <t>30/03/2020</t>
  </si>
  <si>
    <t>31/03/2020</t>
  </si>
  <si>
    <t>17/04/2020</t>
  </si>
  <si>
    <t>22/04/2020</t>
  </si>
  <si>
    <t>23/04/2020</t>
  </si>
  <si>
    <t>24/04/2020</t>
  </si>
  <si>
    <t>27/04/2020</t>
  </si>
  <si>
    <t>29/04/2020</t>
  </si>
  <si>
    <t>30/04/2020</t>
  </si>
  <si>
    <t>14/05/2020</t>
  </si>
  <si>
    <t>15/05/2020</t>
  </si>
  <si>
    <t>19/05/2020</t>
  </si>
  <si>
    <t>21/05/2020</t>
  </si>
  <si>
    <t>22/05/2020</t>
  </si>
  <si>
    <t>25/05/2020</t>
  </si>
  <si>
    <t>26/05/2020</t>
  </si>
  <si>
    <t>28/05/2020</t>
  </si>
  <si>
    <t>29/05/2020</t>
  </si>
  <si>
    <t>17/06/2020</t>
  </si>
  <si>
    <t>Superficies minimales. Superficies de curvatura media constante. Desigualdades isoperimétricas. Teoría geométrica de la medida. Grupos de Heisenberg</t>
  </si>
  <si>
    <t>18/06/2020</t>
  </si>
  <si>
    <t>19/06/2020</t>
  </si>
  <si>
    <t>22/06/2020</t>
  </si>
  <si>
    <t>23/06/2020</t>
  </si>
  <si>
    <t>24/06/2020</t>
  </si>
  <si>
    <t>25/06/2020</t>
  </si>
  <si>
    <t>Salud, enfermedad, ciencia y cultura</t>
  </si>
  <si>
    <t>26/06/2020</t>
  </si>
  <si>
    <t>29/06/2020</t>
  </si>
  <si>
    <t>Física Teórica. Física en más de cuatro dimensiones</t>
  </si>
  <si>
    <t>30/06/2020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</si>
  <si>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</si>
  <si>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</si>
  <si>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</si>
  <si>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</si>
  <si>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</si>
  <si>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</si>
  <si>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</si>
  <si>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Trabajo social, bienestar social y políticas de protección social</t>
  </si>
  <si>
    <t>22/07/2020</t>
  </si>
  <si>
    <t>23/07/2020</t>
  </si>
  <si>
    <t>Complejidad estructural y valores extremos en procesos espacio-temporales</t>
  </si>
  <si>
    <t>24/07/2020</t>
  </si>
  <si>
    <t>27/07/2020</t>
  </si>
  <si>
    <t>28/07/2020</t>
  </si>
  <si>
    <t>29/07/2020</t>
  </si>
  <si>
    <t>30/07/2020</t>
  </si>
  <si>
    <t>Artes y Educación</t>
  </si>
  <si>
    <t>Educación de las Artes, Museos y Cultura Visual: Políticas Culturales</t>
  </si>
  <si>
    <t>Geología marina</t>
  </si>
  <si>
    <t>Derecho, Medioambiente, Urbanismo y Ordenación del Territorio</t>
  </si>
  <si>
    <t>14/09/2020</t>
  </si>
  <si>
    <t>16/09/2020</t>
  </si>
  <si>
    <t>17/09/2020</t>
  </si>
  <si>
    <t>Lengua y literatura francesas</t>
  </si>
  <si>
    <t>18/09/2020</t>
  </si>
  <si>
    <t>24/09/2020</t>
  </si>
  <si>
    <t>25/09/2020</t>
  </si>
  <si>
    <t>28/09/2020</t>
  </si>
  <si>
    <t>30/09/2020</t>
  </si>
  <si>
    <t>15/10/2020</t>
  </si>
  <si>
    <t>16/10/2020</t>
  </si>
  <si>
    <t>20/10/2020</t>
  </si>
  <si>
    <t>21/10/2020</t>
  </si>
  <si>
    <t>22/10/2020</t>
  </si>
  <si>
    <t>23/10/2020</t>
  </si>
  <si>
    <t>28/10/2020</t>
  </si>
  <si>
    <t>29/10/2020</t>
  </si>
  <si>
    <t>30/10/2020</t>
  </si>
  <si>
    <t>20/11/2020</t>
  </si>
  <si>
    <t>23/11/2020</t>
  </si>
  <si>
    <t>24/11/2020</t>
  </si>
  <si>
    <t>25/11/2020</t>
  </si>
  <si>
    <t>27/11/2020</t>
  </si>
  <si>
    <t>30/11/2020</t>
  </si>
  <si>
    <t>Estratografía y Sedimentología</t>
  </si>
  <si>
    <t>14/12/2020</t>
  </si>
  <si>
    <t>15/12/2020</t>
  </si>
  <si>
    <t>16/12/2020</t>
  </si>
  <si>
    <t>Computación Ubicua e Inteligencia Ambiental</t>
  </si>
  <si>
    <t>17/12/2020</t>
  </si>
  <si>
    <t>18/12/2020</t>
  </si>
  <si>
    <t>21/12/2020</t>
  </si>
  <si>
    <t>22/12/2020</t>
  </si>
  <si>
    <t>13/01/2021</t>
  </si>
  <si>
    <t>15/01/2021</t>
  </si>
  <si>
    <t>19/01/2021</t>
  </si>
  <si>
    <t>20/01/2021</t>
  </si>
  <si>
    <t>Filosofía española y latinoamericana: del barroco a la actualidad</t>
  </si>
  <si>
    <t>21/01/2021</t>
  </si>
  <si>
    <t>22/01/2021</t>
  </si>
  <si>
    <t>25/01/2021</t>
  </si>
  <si>
    <t>27/01/2021</t>
  </si>
  <si>
    <t>28/01/2021</t>
  </si>
  <si>
    <t>29/01/2021</t>
  </si>
  <si>
    <t>16/02/2021</t>
  </si>
  <si>
    <t>17/02/2021</t>
  </si>
  <si>
    <t>18/02/2021</t>
  </si>
  <si>
    <t>19/02/2021</t>
  </si>
  <si>
    <t>22/02/2021</t>
  </si>
  <si>
    <t>25/02/2021</t>
  </si>
  <si>
    <t>26/02/2021</t>
  </si>
  <si>
    <t>Genética y Genómica humana</t>
  </si>
  <si>
    <t>16/03/2021</t>
  </si>
  <si>
    <t>18/03/2021</t>
  </si>
  <si>
    <t>19/03/2021</t>
  </si>
  <si>
    <t>23/03/2021</t>
  </si>
  <si>
    <t>24/03/2021</t>
  </si>
  <si>
    <t>26/03/2021</t>
  </si>
  <si>
    <t>Mecánica computacional</t>
  </si>
  <si>
    <t>15/04/2021</t>
  </si>
  <si>
    <t>16/04/2021</t>
  </si>
  <si>
    <t>19/04/2021</t>
  </si>
  <si>
    <t>20/04/2021</t>
  </si>
  <si>
    <t>21/04/2021</t>
  </si>
  <si>
    <t>23/04/2021</t>
  </si>
  <si>
    <t>26/04/2021</t>
  </si>
  <si>
    <t>27/04/2021</t>
  </si>
  <si>
    <t>29/04/2021</t>
  </si>
  <si>
    <t>30/04/2021</t>
  </si>
  <si>
    <t>13/05/2021</t>
  </si>
  <si>
    <t>14/05/2021</t>
  </si>
  <si>
    <t>19/05/2021</t>
  </si>
  <si>
    <t>20/05/2021</t>
  </si>
  <si>
    <t>21/05/2021</t>
  </si>
  <si>
    <t>Teoremas límites funcionales para campos aleatorios y procesos Hilbert-valuados</t>
  </si>
  <si>
    <t>Literatura y civilización bizantinas y estudios neogriegos</t>
  </si>
  <si>
    <t>26/05/2021</t>
  </si>
  <si>
    <t>27/05/2021</t>
  </si>
  <si>
    <t>28/05/2021</t>
  </si>
  <si>
    <t>31/05/2021</t>
  </si>
  <si>
    <t>15/06/2021</t>
  </si>
  <si>
    <t>16/06/2021</t>
  </si>
  <si>
    <t>18/06/2021</t>
  </si>
  <si>
    <t>21/06/2021</t>
  </si>
  <si>
    <t>23/06/2021</t>
  </si>
  <si>
    <t>25/06/2021</t>
  </si>
  <si>
    <t>28/06/2021</t>
  </si>
  <si>
    <t>Muestreo de poblaciones finitas</t>
  </si>
  <si>
    <t>29/06/2021</t>
  </si>
  <si>
    <t>Modelos markovianos y fiabilidad de sistemas</t>
  </si>
  <si>
    <t>30/06/2021</t>
  </si>
  <si>
    <t>13/07/2021</t>
  </si>
  <si>
    <t>14/07/2021</t>
  </si>
  <si>
    <t>15/07/2021</t>
  </si>
  <si>
    <t>16/07/2021</t>
  </si>
  <si>
    <t>19/07/2021</t>
  </si>
  <si>
    <t>20/07/2021</t>
  </si>
  <si>
    <t>21/07/2021</t>
  </si>
  <si>
    <t>22/07/2021</t>
  </si>
  <si>
    <t>23/07/2021</t>
  </si>
  <si>
    <t>26/07/2021</t>
  </si>
  <si>
    <t>27/07/2021</t>
  </si>
  <si>
    <t>28/07/2021</t>
  </si>
  <si>
    <t>29/07/2021</t>
  </si>
  <si>
    <t>Ciudad, Territorio y Planificación Sostenible</t>
  </si>
  <si>
    <t>Dinámicas territoriales y urbanas. Transformaciones sociodemográficas</t>
  </si>
  <si>
    <t>Factores psicosociales de la delincuencia</t>
  </si>
  <si>
    <t>Derecho sanitario y biotecnológico</t>
  </si>
  <si>
    <t>13/09/2021</t>
  </si>
  <si>
    <t>16/09/2021</t>
  </si>
  <si>
    <t>17/09/2021</t>
  </si>
  <si>
    <t>20/09/2021</t>
  </si>
  <si>
    <t>21/09/2021</t>
  </si>
  <si>
    <t>22/09/2021</t>
  </si>
  <si>
    <t>23/09/2021</t>
  </si>
  <si>
    <t>24/09/2021</t>
  </si>
  <si>
    <t>27/09/2021</t>
  </si>
  <si>
    <t>28/09/2021</t>
  </si>
  <si>
    <t>29/09/2021</t>
  </si>
  <si>
    <t>30/09/2021</t>
  </si>
  <si>
    <t>13/10/2021</t>
  </si>
  <si>
    <t>14/10/2021</t>
  </si>
  <si>
    <t>15/10/2021</t>
  </si>
  <si>
    <t>21/10/2021</t>
  </si>
  <si>
    <t>22/10/2021</t>
  </si>
  <si>
    <t>Desarrollo de recursos humanos y nuevas tecnologías</t>
  </si>
  <si>
    <t>25/10/2021</t>
  </si>
  <si>
    <t>26/10/2021</t>
  </si>
  <si>
    <t>28/10/2021</t>
  </si>
  <si>
    <t>29/10/2021</t>
  </si>
  <si>
    <t>15/11/2021</t>
  </si>
  <si>
    <t>16/11/2021</t>
  </si>
  <si>
    <t>17/11/2021</t>
  </si>
  <si>
    <t>19/11/2021</t>
  </si>
  <si>
    <t>22/11/2021</t>
  </si>
  <si>
    <t>24/11/2021</t>
  </si>
  <si>
    <t>26/11/2021</t>
  </si>
  <si>
    <t>29/11/2021</t>
  </si>
  <si>
    <t>30/11/2021</t>
  </si>
  <si>
    <t>13/12/2021</t>
  </si>
  <si>
    <t>15/12/2021</t>
  </si>
  <si>
    <t>16/12/2021</t>
  </si>
  <si>
    <t>17/12/2021</t>
  </si>
  <si>
    <t>20/12/2021</t>
  </si>
  <si>
    <t>21/12/2021</t>
  </si>
  <si>
    <t>Sistemas Cognitivos y Robótica</t>
  </si>
  <si>
    <t>Bioética</t>
  </si>
  <si>
    <t>14/01/2022</t>
  </si>
  <si>
    <t>17/01/2022</t>
  </si>
  <si>
    <t>18/01/2022</t>
  </si>
  <si>
    <t>19/01/2022</t>
  </si>
  <si>
    <t>21/01/2022</t>
  </si>
  <si>
    <t>24/01/2022</t>
  </si>
  <si>
    <t>25/01/2022</t>
  </si>
  <si>
    <t>27/01/2022</t>
  </si>
  <si>
    <t>28/01/2022</t>
  </si>
  <si>
    <t>31/01/2022</t>
  </si>
  <si>
    <t>15/02/2022</t>
  </si>
  <si>
    <t>18/02/2022</t>
  </si>
  <si>
    <t>21/02/2022</t>
  </si>
  <si>
    <t>22/02/2022</t>
  </si>
  <si>
    <t>23/02/2022</t>
  </si>
  <si>
    <t>24/02/2022</t>
  </si>
  <si>
    <t>25/02/2022</t>
  </si>
  <si>
    <t>16/03/2022</t>
  </si>
  <si>
    <t>17/03/2022</t>
  </si>
  <si>
    <t>18/03/2022</t>
  </si>
  <si>
    <t>21/03/2022</t>
  </si>
  <si>
    <t>22/03/2022</t>
  </si>
  <si>
    <t>24/03/2022</t>
  </si>
  <si>
    <t>25/03/2022</t>
  </si>
  <si>
    <t>Criminología ambiental y prevención situacional</t>
  </si>
  <si>
    <t>28/03/2022</t>
  </si>
  <si>
    <t>30/03/2022</t>
  </si>
  <si>
    <t>31/03/2022</t>
  </si>
  <si>
    <t>18/04/2022</t>
  </si>
  <si>
    <t>19/04/2022</t>
  </si>
  <si>
    <t>20/04/2022</t>
  </si>
  <si>
    <t>21/04/2022</t>
  </si>
  <si>
    <t>22/04/2022</t>
  </si>
  <si>
    <t>26/04/2022</t>
  </si>
  <si>
    <t>27/04/2022</t>
  </si>
  <si>
    <t>28/04/2022</t>
  </si>
  <si>
    <t>29/04/2022</t>
  </si>
  <si>
    <t>13/05/2022</t>
  </si>
  <si>
    <t>16/05/2022</t>
  </si>
  <si>
    <t>17/05/2022</t>
  </si>
  <si>
    <t>20/05/2022</t>
  </si>
  <si>
    <t>23/05/2022</t>
  </si>
  <si>
    <t>27/05/2022</t>
  </si>
  <si>
    <t>30/05/2022</t>
  </si>
  <si>
    <t>31/05/2022</t>
  </si>
  <si>
    <t>20/06/2022</t>
  </si>
  <si>
    <t>Alumnos</t>
  </si>
  <si>
    <t>Alumnos por género</t>
  </si>
  <si>
    <t>Alumnos por curso académico</t>
  </si>
  <si>
    <t>Alumnos por año de lectura</t>
  </si>
  <si>
    <t>Cotutelas</t>
  </si>
  <si>
    <t>Sin Cotutela</t>
  </si>
  <si>
    <t>Publicaciones Cotutelas</t>
  </si>
  <si>
    <t>Publicaciones Sin Cotutelas</t>
  </si>
  <si>
    <t>Sin Mención Internacional</t>
  </si>
  <si>
    <t>Publicaciones MI</t>
  </si>
  <si>
    <t>Publicaciones Sin MI</t>
  </si>
  <si>
    <t>Tesis en TESEO</t>
  </si>
  <si>
    <t>Publicaciones</t>
  </si>
  <si>
    <t>Publicaciones por género</t>
  </si>
  <si>
    <t>Publicaciones por curso académico</t>
  </si>
  <si>
    <t>Publicaciones por año de lectuta</t>
  </si>
  <si>
    <t xml:space="preserve">Promedio de publicaciones por alumno (2013-2022) </t>
  </si>
  <si>
    <t>Promedio anual de publicaciones por alumno</t>
  </si>
  <si>
    <t>Promedio de publicaciones</t>
  </si>
  <si>
    <t>Promedio anual de publicaciones</t>
  </si>
  <si>
    <t>Hombres</t>
  </si>
  <si>
    <t>Mujeres</t>
  </si>
  <si>
    <t>2018 (Nuevos)</t>
  </si>
  <si>
    <t>Total de Alumnos (2013-2022)</t>
  </si>
  <si>
    <t>2018 (Viejo)</t>
  </si>
  <si>
    <t>Total de Publicaciones (2013-2022)</t>
  </si>
  <si>
    <t>2018 (Viejos)</t>
  </si>
  <si>
    <t>Escuela de Doctorado de Ciencias de la Salud</t>
  </si>
  <si>
    <t>Programa de Doctorado en Biomedicina</t>
  </si>
  <si>
    <t>Programa de Doctorado en Bioquímica y Biología Molecular</t>
  </si>
  <si>
    <t>Programa de Doctorado en Farmacia</t>
  </si>
  <si>
    <t>Programa de Doctorado en Medicina Clínica y Salud Pública</t>
  </si>
  <si>
    <t>Programa de Doctorado en Nutrición y Ciencias de los Alimentos</t>
  </si>
  <si>
    <t>Programa de Doctorado en Psicología</t>
  </si>
  <si>
    <t xml:space="preserve">	Neurociencia del Comportamiento, Cognitiva y Afectiva</t>
  </si>
  <si>
    <t xml:space="preserve">	Psicología Clínica y de la Salud</t>
  </si>
  <si>
    <t xml:space="preserve">	Psicología Experimental y Aplicada</t>
  </si>
  <si>
    <t xml:space="preserve">	Psicología Social y Educativa</t>
  </si>
  <si>
    <t>Escuela de Doctorado de Ciencias, Tecnologías e Ingenierías</t>
  </si>
  <si>
    <t>Programa de Doctorado en Biología Fundamental y de Sistemas</t>
  </si>
  <si>
    <t>Programa de Doctorado en Ciencias de la Tierra</t>
  </si>
  <si>
    <t>Programa de Doctorado en Dinámica de Flujos Biogeoquímicos y sus Aplicaciones</t>
  </si>
  <si>
    <t>Programa de Doctorado en Estadística Matemática y Aplicada</t>
  </si>
  <si>
    <t>Programa de Doctorado en Física y Ciencias del Espacio</t>
  </si>
  <si>
    <t>Programa de Doctorado en Física y Matemáticas</t>
  </si>
  <si>
    <t>Programa de Doctorado en Ingeniería Civil</t>
  </si>
  <si>
    <t>Programa de Doctorado en Matemáticas</t>
  </si>
  <si>
    <t>Programa de Doctorado en Química</t>
  </si>
  <si>
    <t>Programa de Doctorado en Tecnologías de la información y la Comunicación</t>
  </si>
  <si>
    <t>Escuela de Doctorado de Humanidades y Ciencias Sociales y Jurídicas</t>
  </si>
  <si>
    <t>Programa de Doctorado en Ciencias de la Educación</t>
  </si>
  <si>
    <t>Programa de Doctorado en Ciencias Económicas y Empresariales</t>
  </si>
  <si>
    <t>Programa de Doctorado en Ciencias Jurídicas</t>
  </si>
  <si>
    <t>Programa de Doctorado en Ciencias Sociales</t>
  </si>
  <si>
    <t>Programa de Doctorado en Estudios de las Mujeres, Discursos y Prácticas de Género</t>
  </si>
  <si>
    <t>Programa de Doctorado en Estudios Migratorios</t>
  </si>
  <si>
    <t>Programa de Doctorado en Filosofía</t>
  </si>
  <si>
    <t>Programa de Doctorado en Historia y Artes</t>
  </si>
  <si>
    <t>Programa de Doctorado en Lenguas, Textos y Contextos</t>
  </si>
  <si>
    <t>Lingüistica teórica y aplicada y Teoría de la literatura y literatura comparada</t>
  </si>
  <si>
    <t>Promedio de publicaciones por alumno</t>
  </si>
  <si>
    <t xml:space="preserve">Total </t>
  </si>
</sst>
</file>

<file path=xl/styles.xml><?xml version="1.0" encoding="utf-8"?>
<styleSheet xmlns="http://schemas.openxmlformats.org/spreadsheetml/2006/main">
  <numFmts count="5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178" formatCode="0.0"/>
    <numFmt numFmtId="43" formatCode="_-* #,##0.00_-;\-* #,##0.00_-;_-* &quot;-&quot;??_-;_-@_-"/>
    <numFmt numFmtId="41" formatCode="_-* #,##0_-;\-* #,##0_-;_-* &quot;-&quot;_-;_-@_-"/>
  </numFmts>
  <fonts count="29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11"/>
      <color rgb="FFFFFFFF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sz val="11"/>
      <color rgb="FFFF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SimSun"/>
      <charset val="134"/>
    </font>
  </fonts>
  <fills count="57">
    <fill>
      <patternFill patternType="none"/>
    </fill>
    <fill>
      <patternFill patternType="gray125"/>
    </fill>
    <fill>
      <patternFill patternType="solid">
        <fgColor rgb="FF717171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ABAB"/>
        <bgColor rgb="FF000000"/>
      </patternFill>
    </fill>
    <fill>
      <patternFill patternType="solid">
        <fgColor rgb="FFC10B0B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2" tint="-0.099978637043366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0" tint="-0.149998474074526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slantDashDot">
        <color rgb="FF7030A0"/>
      </top>
      <bottom/>
      <diagonal/>
    </border>
    <border>
      <left/>
      <right/>
      <top style="thick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3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41" borderId="28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8" fillId="31" borderId="25" applyNumberFormat="0" applyFont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8" borderId="23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35" borderId="26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6" fillId="35" borderId="23" applyNumberFormat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</cellStyleXfs>
  <cellXfs count="1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indent="1"/>
    </xf>
    <xf numFmtId="0" fontId="1" fillId="4" borderId="5" xfId="0" applyFont="1" applyFill="1" applyBorder="1" applyAlignment="1">
      <alignment horizontal="left" indent="1"/>
    </xf>
    <xf numFmtId="0" fontId="1" fillId="4" borderId="6" xfId="0" applyFont="1" applyFill="1" applyBorder="1" applyAlignment="1">
      <alignment horizontal="left" indent="1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indent="3"/>
    </xf>
    <xf numFmtId="0" fontId="1" fillId="6" borderId="5" xfId="0" applyFont="1" applyFill="1" applyBorder="1" applyAlignment="1">
      <alignment horizontal="left" indent="3"/>
    </xf>
    <xf numFmtId="0" fontId="1" fillId="6" borderId="6" xfId="0" applyFont="1" applyFill="1" applyBorder="1" applyAlignment="1">
      <alignment horizontal="left" indent="3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 indent="3"/>
    </xf>
    <xf numFmtId="0" fontId="1" fillId="7" borderId="5" xfId="0" applyFont="1" applyFill="1" applyBorder="1" applyAlignment="1">
      <alignment horizontal="left" indent="3"/>
    </xf>
    <xf numFmtId="0" fontId="1" fillId="7" borderId="6" xfId="0" applyFont="1" applyFill="1" applyBorder="1" applyAlignment="1">
      <alignment horizontal="left" indent="3"/>
    </xf>
    <xf numFmtId="0" fontId="1" fillId="8" borderId="2" xfId="0" applyFont="1" applyFill="1" applyBorder="1" applyAlignment="1">
      <alignment horizontal="left" indent="3"/>
    </xf>
    <xf numFmtId="0" fontId="1" fillId="8" borderId="5" xfId="0" applyFont="1" applyFill="1" applyBorder="1" applyAlignment="1">
      <alignment horizontal="left" indent="3"/>
    </xf>
    <xf numFmtId="0" fontId="1" fillId="8" borderId="6" xfId="0" applyFont="1" applyFill="1" applyBorder="1" applyAlignment="1">
      <alignment horizontal="left" indent="3"/>
    </xf>
    <xf numFmtId="0" fontId="1" fillId="9" borderId="2" xfId="0" applyFont="1" applyFill="1" applyBorder="1" applyAlignment="1">
      <alignment horizontal="left" indent="3"/>
    </xf>
    <xf numFmtId="0" fontId="1" fillId="9" borderId="5" xfId="0" applyFont="1" applyFill="1" applyBorder="1" applyAlignment="1">
      <alignment horizontal="left" indent="3"/>
    </xf>
    <xf numFmtId="0" fontId="1" fillId="9" borderId="6" xfId="0" applyFont="1" applyFill="1" applyBorder="1" applyAlignment="1">
      <alignment horizontal="left" indent="3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178" fontId="2" fillId="2" borderId="2" xfId="0" applyNumberFormat="1" applyFont="1" applyFill="1" applyBorder="1" applyAlignment="1">
      <alignment horizontal="center"/>
    </xf>
    <xf numFmtId="178" fontId="2" fillId="2" borderId="5" xfId="0" applyNumberFormat="1" applyFont="1" applyFill="1" applyBorder="1" applyAlignment="1">
      <alignment horizontal="center"/>
    </xf>
    <xf numFmtId="178" fontId="1" fillId="3" borderId="4" xfId="0" applyNumberFormat="1" applyFont="1" applyFill="1" applyBorder="1" applyAlignment="1">
      <alignment horizontal="center"/>
    </xf>
    <xf numFmtId="178" fontId="1" fillId="5" borderId="4" xfId="0" applyNumberFormat="1" applyFont="1" applyFill="1" applyBorder="1" applyAlignment="1">
      <alignment horizontal="center"/>
    </xf>
    <xf numFmtId="178" fontId="1" fillId="6" borderId="4" xfId="0" applyNumberFormat="1" applyFont="1" applyFill="1" applyBorder="1" applyAlignment="1">
      <alignment horizontal="center"/>
    </xf>
    <xf numFmtId="178" fontId="2" fillId="2" borderId="6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78" fontId="1" fillId="10" borderId="4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left" indent="1"/>
    </xf>
    <xf numFmtId="0" fontId="1" fillId="7" borderId="5" xfId="0" applyFont="1" applyFill="1" applyBorder="1" applyAlignment="1">
      <alignment horizontal="left" indent="1"/>
    </xf>
    <xf numFmtId="0" fontId="1" fillId="7" borderId="6" xfId="0" applyFont="1" applyFill="1" applyBorder="1" applyAlignment="1">
      <alignment horizontal="left" indent="1"/>
    </xf>
    <xf numFmtId="0" fontId="1" fillId="11" borderId="2" xfId="0" applyFont="1" applyFill="1" applyBorder="1" applyAlignment="1">
      <alignment horizontal="left" indent="3"/>
    </xf>
    <xf numFmtId="0" fontId="1" fillId="11" borderId="5" xfId="0" applyFont="1" applyFill="1" applyBorder="1" applyAlignment="1">
      <alignment horizontal="left" indent="3"/>
    </xf>
    <xf numFmtId="0" fontId="1" fillId="11" borderId="6" xfId="0" applyFont="1" applyFill="1" applyBorder="1" applyAlignment="1">
      <alignment horizontal="left" indent="3"/>
    </xf>
    <xf numFmtId="0" fontId="1" fillId="7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178" fontId="1" fillId="7" borderId="4" xfId="0" applyNumberFormat="1" applyFont="1" applyFill="1" applyBorder="1" applyAlignment="1">
      <alignment horizontal="center"/>
    </xf>
    <xf numFmtId="178" fontId="1" fillId="1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left" indent="1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wrapText="1" indent="3"/>
    </xf>
    <xf numFmtId="0" fontId="1" fillId="6" borderId="5" xfId="0" applyFont="1" applyFill="1" applyBorder="1" applyAlignment="1">
      <alignment horizontal="left" wrapText="1" indent="3"/>
    </xf>
    <xf numFmtId="0" fontId="1" fillId="6" borderId="6" xfId="0" applyFont="1" applyFill="1" applyBorder="1" applyAlignment="1">
      <alignment horizontal="left" wrapText="1" indent="3"/>
    </xf>
    <xf numFmtId="0" fontId="1" fillId="7" borderId="2" xfId="0" applyFont="1" applyFill="1" applyBorder="1" applyAlignment="1">
      <alignment horizontal="left" wrapText="1" indent="3"/>
    </xf>
    <xf numFmtId="0" fontId="1" fillId="7" borderId="5" xfId="0" applyFont="1" applyFill="1" applyBorder="1" applyAlignment="1">
      <alignment horizontal="left" wrapText="1" indent="3"/>
    </xf>
    <xf numFmtId="0" fontId="1" fillId="7" borderId="6" xfId="0" applyFont="1" applyFill="1" applyBorder="1" applyAlignment="1">
      <alignment horizontal="left" wrapText="1" indent="3"/>
    </xf>
    <xf numFmtId="0" fontId="1" fillId="9" borderId="2" xfId="0" applyFont="1" applyFill="1" applyBorder="1" applyAlignment="1">
      <alignment horizontal="left" wrapText="1" indent="3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178" fontId="3" fillId="3" borderId="4" xfId="0" applyNumberFormat="1" applyFont="1" applyFill="1" applyBorder="1" applyAlignment="1">
      <alignment horizontal="center"/>
    </xf>
    <xf numFmtId="178" fontId="3" fillId="10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14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0" fillId="15" borderId="8" xfId="0" applyFill="1" applyBorder="1" applyAlignment="1">
      <alignment horizontal="center"/>
    </xf>
    <xf numFmtId="0" fontId="1" fillId="16" borderId="8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8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0" fillId="19" borderId="0" xfId="0" applyFill="1"/>
    <xf numFmtId="0" fontId="1" fillId="20" borderId="4" xfId="0" applyFont="1" applyFill="1" applyBorder="1" applyAlignment="1">
      <alignment horizontal="center" wrapText="1"/>
    </xf>
    <xf numFmtId="0" fontId="1" fillId="20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20" borderId="2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2" fillId="21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wrapText="1"/>
    </xf>
    <xf numFmtId="0" fontId="2" fillId="21" borderId="3" xfId="0" applyFont="1" applyFill="1" applyBorder="1" applyAlignment="1">
      <alignment horizontal="center" wrapText="1"/>
    </xf>
    <xf numFmtId="178" fontId="1" fillId="20" borderId="4" xfId="0" applyNumberFormat="1" applyFont="1" applyFill="1" applyBorder="1" applyAlignment="1">
      <alignment horizontal="center"/>
    </xf>
    <xf numFmtId="178" fontId="2" fillId="2" borderId="16" xfId="0" applyNumberFormat="1" applyFont="1" applyFill="1" applyBorder="1" applyAlignment="1">
      <alignment horizontal="center"/>
    </xf>
    <xf numFmtId="178" fontId="2" fillId="2" borderId="17" xfId="0" applyNumberFormat="1" applyFont="1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1" fillId="23" borderId="8" xfId="0" applyFont="1" applyFill="1" applyBorder="1" applyAlignment="1">
      <alignment horizontal="center" wrapText="1"/>
    </xf>
    <xf numFmtId="0" fontId="0" fillId="24" borderId="8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18" xfId="0" applyBorder="1"/>
    <xf numFmtId="0" fontId="4" fillId="0" borderId="0" xfId="0" applyFont="1"/>
    <xf numFmtId="58" fontId="0" fillId="0" borderId="0" xfId="0" applyNumberFormat="1"/>
    <xf numFmtId="58" fontId="4" fillId="0" borderId="0" xfId="0" applyNumberFormat="1" applyFont="1"/>
    <xf numFmtId="58" fontId="0" fillId="0" borderId="0" xfId="0" applyNumberFormat="1" applyAlignment="1">
      <alignment horizontal="right"/>
    </xf>
    <xf numFmtId="0" fontId="5" fillId="0" borderId="19" xfId="0" applyFont="1" applyBorder="1"/>
    <xf numFmtId="0" fontId="5" fillId="0" borderId="19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5" borderId="20" xfId="0" applyFill="1" applyBorder="1"/>
    <xf numFmtId="0" fontId="0" fillId="25" borderId="21" xfId="0" applyFill="1" applyBorder="1"/>
    <xf numFmtId="58" fontId="5" fillId="0" borderId="19" xfId="0" applyNumberFormat="1" applyFont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5" borderId="22" xfId="0" applyFill="1" applyBorder="1"/>
    <xf numFmtId="0" fontId="7" fillId="1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86"/>
  <sheetViews>
    <sheetView workbookViewId="0">
      <selection activeCell="G2" sqref="G2"/>
    </sheetView>
  </sheetViews>
  <sheetFormatPr defaultColWidth="11" defaultRowHeight="15"/>
  <cols>
    <col min="7" max="7" width="8.45714285714286" customWidth="1"/>
    <col min="8" max="8" width="6" customWidth="1"/>
    <col min="9" max="9" width="8" customWidth="1"/>
    <col min="10" max="10" width="15.8190476190476" customWidth="1"/>
    <col min="11" max="11" width="7.81904761904762" customWidth="1"/>
    <col min="12" max="14" width="15" customWidth="1"/>
  </cols>
  <sheetData>
    <row r="1" spans="1:14">
      <c r="A1" s="126" t="s">
        <v>0</v>
      </c>
      <c r="B1" s="126" t="s">
        <v>1</v>
      </c>
      <c r="C1" s="126" t="s">
        <v>2</v>
      </c>
      <c r="D1" s="126" t="s">
        <v>3</v>
      </c>
      <c r="E1" s="126" t="s">
        <v>4</v>
      </c>
      <c r="F1" s="126" t="s">
        <v>5</v>
      </c>
      <c r="G1" s="126" t="s">
        <v>6</v>
      </c>
      <c r="H1" s="126" t="s">
        <v>7</v>
      </c>
      <c r="I1" s="126" t="s">
        <v>8</v>
      </c>
      <c r="J1" s="126" t="s">
        <v>9</v>
      </c>
      <c r="K1" s="126" t="s">
        <v>10</v>
      </c>
      <c r="L1" s="126" t="s">
        <v>11</v>
      </c>
      <c r="M1" s="126" t="s">
        <v>12</v>
      </c>
      <c r="N1" s="128" t="s">
        <v>13</v>
      </c>
    </row>
    <row r="2" spans="1:14">
      <c r="A2">
        <v>2013</v>
      </c>
      <c r="B2" t="s">
        <v>14</v>
      </c>
      <c r="C2" t="s">
        <v>15</v>
      </c>
      <c r="D2" t="s">
        <v>16</v>
      </c>
      <c r="E2">
        <v>10</v>
      </c>
      <c r="F2" t="s">
        <v>17</v>
      </c>
      <c r="G2" t="s">
        <v>18</v>
      </c>
      <c r="H2" t="s">
        <v>18</v>
      </c>
      <c r="I2" t="s">
        <v>18</v>
      </c>
      <c r="J2" t="s">
        <v>19</v>
      </c>
      <c r="K2" t="s">
        <v>18</v>
      </c>
      <c r="L2" t="s">
        <v>19</v>
      </c>
      <c r="M2" s="127">
        <v>41894</v>
      </c>
      <c r="N2" s="127" t="str">
        <f t="shared" ref="N2:N65" si="0">TEXT(M2,"aaaa")</f>
        <v>2014</v>
      </c>
    </row>
    <row r="3" spans="1:14">
      <c r="A3">
        <v>2014</v>
      </c>
      <c r="B3" t="s">
        <v>14</v>
      </c>
      <c r="C3" t="s">
        <v>20</v>
      </c>
      <c r="D3" t="s">
        <v>21</v>
      </c>
      <c r="E3">
        <v>1</v>
      </c>
      <c r="F3" t="s">
        <v>22</v>
      </c>
      <c r="G3" t="s">
        <v>18</v>
      </c>
      <c r="H3" t="s">
        <v>18</v>
      </c>
      <c r="I3" t="s">
        <v>18</v>
      </c>
      <c r="J3" t="s">
        <v>19</v>
      </c>
      <c r="K3" t="s">
        <v>18</v>
      </c>
      <c r="L3" t="s">
        <v>19</v>
      </c>
      <c r="M3" s="127">
        <v>41971</v>
      </c>
      <c r="N3" s="127" t="str">
        <f t="shared" si="0"/>
        <v>2014</v>
      </c>
    </row>
    <row r="4" spans="1:14">
      <c r="A4">
        <v>2014</v>
      </c>
      <c r="B4" t="s">
        <v>14</v>
      </c>
      <c r="C4" t="s">
        <v>20</v>
      </c>
      <c r="D4" t="s">
        <v>23</v>
      </c>
      <c r="E4">
        <v>15</v>
      </c>
      <c r="F4" t="s">
        <v>17</v>
      </c>
      <c r="G4" t="s">
        <v>18</v>
      </c>
      <c r="H4" t="s">
        <v>19</v>
      </c>
      <c r="I4" t="s">
        <v>18</v>
      </c>
      <c r="J4" t="s">
        <v>19</v>
      </c>
      <c r="K4" t="s">
        <v>18</v>
      </c>
      <c r="L4" t="s">
        <v>19</v>
      </c>
      <c r="M4" s="127">
        <v>41971</v>
      </c>
      <c r="N4" s="127" t="str">
        <f t="shared" si="0"/>
        <v>2014</v>
      </c>
    </row>
    <row r="5" spans="1:14">
      <c r="A5">
        <v>2014</v>
      </c>
      <c r="B5" t="s">
        <v>14</v>
      </c>
      <c r="C5" t="s">
        <v>20</v>
      </c>
      <c r="D5" t="s">
        <v>23</v>
      </c>
      <c r="E5">
        <v>10</v>
      </c>
      <c r="F5" t="s">
        <v>17</v>
      </c>
      <c r="G5" t="s">
        <v>18</v>
      </c>
      <c r="H5" t="s">
        <v>18</v>
      </c>
      <c r="I5" t="s">
        <v>18</v>
      </c>
      <c r="J5" t="s">
        <v>19</v>
      </c>
      <c r="K5" t="s">
        <v>18</v>
      </c>
      <c r="L5" t="s">
        <v>19</v>
      </c>
      <c r="M5" s="127">
        <v>41968</v>
      </c>
      <c r="N5" s="127" t="str">
        <f t="shared" si="0"/>
        <v>2014</v>
      </c>
    </row>
    <row r="6" spans="1:14">
      <c r="A6">
        <v>2014</v>
      </c>
      <c r="B6" t="s">
        <v>14</v>
      </c>
      <c r="C6" t="s">
        <v>20</v>
      </c>
      <c r="D6" t="s">
        <v>23</v>
      </c>
      <c r="E6">
        <v>10</v>
      </c>
      <c r="F6" t="s">
        <v>17</v>
      </c>
      <c r="G6" t="s">
        <v>18</v>
      </c>
      <c r="H6" t="s">
        <v>18</v>
      </c>
      <c r="I6" t="s">
        <v>18</v>
      </c>
      <c r="J6" t="s">
        <v>19</v>
      </c>
      <c r="K6" t="s">
        <v>18</v>
      </c>
      <c r="L6" t="s">
        <v>19</v>
      </c>
      <c r="M6" s="127">
        <v>41964</v>
      </c>
      <c r="N6" s="127" t="str">
        <f t="shared" si="0"/>
        <v>2014</v>
      </c>
    </row>
    <row r="7" spans="1:14">
      <c r="A7">
        <v>2014</v>
      </c>
      <c r="B7" t="s">
        <v>14</v>
      </c>
      <c r="C7" t="s">
        <v>20</v>
      </c>
      <c r="D7" t="s">
        <v>23</v>
      </c>
      <c r="E7">
        <v>2</v>
      </c>
      <c r="F7" t="s">
        <v>22</v>
      </c>
      <c r="G7" t="s">
        <v>18</v>
      </c>
      <c r="H7" t="s">
        <v>18</v>
      </c>
      <c r="I7" t="s">
        <v>18</v>
      </c>
      <c r="J7" t="s">
        <v>19</v>
      </c>
      <c r="K7" t="s">
        <v>18</v>
      </c>
      <c r="L7" t="s">
        <v>19</v>
      </c>
      <c r="M7" s="127">
        <v>41935</v>
      </c>
      <c r="N7" s="127" t="str">
        <f t="shared" si="0"/>
        <v>2014</v>
      </c>
    </row>
    <row r="8" spans="1:14">
      <c r="A8">
        <v>2014</v>
      </c>
      <c r="B8" t="s">
        <v>14</v>
      </c>
      <c r="C8" t="s">
        <v>24</v>
      </c>
      <c r="D8" t="s">
        <v>25</v>
      </c>
      <c r="E8">
        <v>5</v>
      </c>
      <c r="F8" t="s">
        <v>17</v>
      </c>
      <c r="G8" t="s">
        <v>18</v>
      </c>
      <c r="H8" t="s">
        <v>18</v>
      </c>
      <c r="I8" t="s">
        <v>18</v>
      </c>
      <c r="J8" t="s">
        <v>19</v>
      </c>
      <c r="K8" t="s">
        <v>18</v>
      </c>
      <c r="L8" t="s">
        <v>19</v>
      </c>
      <c r="M8" s="127">
        <v>41985</v>
      </c>
      <c r="N8" s="127" t="str">
        <f t="shared" si="0"/>
        <v>2014</v>
      </c>
    </row>
    <row r="9" spans="1:14">
      <c r="A9">
        <v>2014</v>
      </c>
      <c r="B9" t="s">
        <v>14</v>
      </c>
      <c r="C9" t="s">
        <v>24</v>
      </c>
      <c r="D9" t="s">
        <v>26</v>
      </c>
      <c r="E9">
        <v>5</v>
      </c>
      <c r="F9" t="s">
        <v>22</v>
      </c>
      <c r="G9" t="s">
        <v>18</v>
      </c>
      <c r="H9" t="s">
        <v>18</v>
      </c>
      <c r="I9" t="s">
        <v>18</v>
      </c>
      <c r="J9" t="s">
        <v>19</v>
      </c>
      <c r="K9" t="s">
        <v>18</v>
      </c>
      <c r="L9" t="s">
        <v>19</v>
      </c>
      <c r="M9" s="127">
        <v>41908</v>
      </c>
      <c r="N9" s="127" t="str">
        <f t="shared" si="0"/>
        <v>2014</v>
      </c>
    </row>
    <row r="10" spans="1:14">
      <c r="A10">
        <v>2014</v>
      </c>
      <c r="B10" t="s">
        <v>14</v>
      </c>
      <c r="C10" t="s">
        <v>27</v>
      </c>
      <c r="D10" t="s">
        <v>28</v>
      </c>
      <c r="E10">
        <v>17</v>
      </c>
      <c r="F10" t="s">
        <v>22</v>
      </c>
      <c r="G10" t="s">
        <v>18</v>
      </c>
      <c r="H10" t="s">
        <v>18</v>
      </c>
      <c r="I10" t="s">
        <v>18</v>
      </c>
      <c r="J10" t="s">
        <v>19</v>
      </c>
      <c r="K10" t="s">
        <v>18</v>
      </c>
      <c r="L10" t="s">
        <v>19</v>
      </c>
      <c r="M10" s="127">
        <v>42181</v>
      </c>
      <c r="N10" s="127" t="str">
        <f t="shared" si="0"/>
        <v>2015</v>
      </c>
    </row>
    <row r="11" spans="1:14">
      <c r="A11">
        <v>2014</v>
      </c>
      <c r="B11" t="s">
        <v>14</v>
      </c>
      <c r="C11" t="s">
        <v>27</v>
      </c>
      <c r="D11" t="s">
        <v>29</v>
      </c>
      <c r="E11">
        <v>9</v>
      </c>
      <c r="F11" t="s">
        <v>22</v>
      </c>
      <c r="G11" t="s">
        <v>18</v>
      </c>
      <c r="H11" t="s">
        <v>18</v>
      </c>
      <c r="I11" t="s">
        <v>19</v>
      </c>
      <c r="J11" t="s">
        <v>19</v>
      </c>
      <c r="K11" t="s">
        <v>18</v>
      </c>
      <c r="L11" t="s">
        <v>19</v>
      </c>
      <c r="M11" s="127">
        <v>42156</v>
      </c>
      <c r="N11" s="127" t="str">
        <f t="shared" si="0"/>
        <v>2015</v>
      </c>
    </row>
    <row r="12" spans="1:14">
      <c r="A12">
        <v>2014</v>
      </c>
      <c r="B12" t="s">
        <v>14</v>
      </c>
      <c r="C12" t="s">
        <v>27</v>
      </c>
      <c r="D12" t="s">
        <v>28</v>
      </c>
      <c r="E12">
        <v>8</v>
      </c>
      <c r="F12" t="s">
        <v>17</v>
      </c>
      <c r="G12" t="s">
        <v>18</v>
      </c>
      <c r="H12" t="s">
        <v>18</v>
      </c>
      <c r="I12" t="s">
        <v>18</v>
      </c>
      <c r="J12" t="s">
        <v>19</v>
      </c>
      <c r="K12" t="s">
        <v>18</v>
      </c>
      <c r="L12" t="s">
        <v>19</v>
      </c>
      <c r="M12" s="127">
        <v>42123</v>
      </c>
      <c r="N12" s="127" t="str">
        <f t="shared" si="0"/>
        <v>2015</v>
      </c>
    </row>
    <row r="13" spans="1:14">
      <c r="A13">
        <v>2014</v>
      </c>
      <c r="B13" t="s">
        <v>14</v>
      </c>
      <c r="C13" t="s">
        <v>15</v>
      </c>
      <c r="D13" t="s">
        <v>30</v>
      </c>
      <c r="E13">
        <v>1</v>
      </c>
      <c r="F13" t="s">
        <v>17</v>
      </c>
      <c r="G13" t="s">
        <v>18</v>
      </c>
      <c r="H13" t="s">
        <v>18</v>
      </c>
      <c r="I13" t="s">
        <v>18</v>
      </c>
      <c r="J13" t="s">
        <v>19</v>
      </c>
      <c r="K13" t="s">
        <v>18</v>
      </c>
      <c r="L13" t="s">
        <v>19</v>
      </c>
      <c r="M13" s="127">
        <v>42188</v>
      </c>
      <c r="N13" s="127" t="str">
        <f t="shared" si="0"/>
        <v>2015</v>
      </c>
    </row>
    <row r="14" spans="1:14">
      <c r="A14">
        <v>2014</v>
      </c>
      <c r="B14" s="127" t="s">
        <v>31</v>
      </c>
      <c r="C14" s="127" t="s">
        <v>32</v>
      </c>
      <c r="D14" s="127" t="s">
        <v>33</v>
      </c>
      <c r="E14">
        <v>19</v>
      </c>
      <c r="F14" t="s">
        <v>17</v>
      </c>
      <c r="G14" t="s">
        <v>18</v>
      </c>
      <c r="H14" t="s">
        <v>18</v>
      </c>
      <c r="I14" s="127" t="s">
        <v>18</v>
      </c>
      <c r="J14" s="127" t="s">
        <v>19</v>
      </c>
      <c r="K14" s="127" t="s">
        <v>18</v>
      </c>
      <c r="L14" s="127" t="s">
        <v>19</v>
      </c>
      <c r="M14" s="127">
        <v>42020</v>
      </c>
      <c r="N14" s="127" t="str">
        <f t="shared" si="0"/>
        <v>2015</v>
      </c>
    </row>
    <row r="15" spans="1:14">
      <c r="A15">
        <v>2014</v>
      </c>
      <c r="B15" s="127" t="s">
        <v>31</v>
      </c>
      <c r="C15" s="127" t="s">
        <v>34</v>
      </c>
      <c r="D15" s="127" t="s">
        <v>35</v>
      </c>
      <c r="E15">
        <v>6</v>
      </c>
      <c r="F15" t="s">
        <v>22</v>
      </c>
      <c r="G15" t="s">
        <v>18</v>
      </c>
      <c r="H15" t="s">
        <v>19</v>
      </c>
      <c r="I15" s="127" t="s">
        <v>19</v>
      </c>
      <c r="J15" s="127" t="s">
        <v>19</v>
      </c>
      <c r="K15" s="127" t="s">
        <v>18</v>
      </c>
      <c r="L15" s="127" t="s">
        <v>19</v>
      </c>
      <c r="M15" s="127">
        <v>42046</v>
      </c>
      <c r="N15" s="127" t="str">
        <f t="shared" si="0"/>
        <v>2015</v>
      </c>
    </row>
    <row r="16" spans="1:14">
      <c r="A16">
        <v>2014</v>
      </c>
      <c r="B16" s="127" t="s">
        <v>31</v>
      </c>
      <c r="C16" s="127" t="s">
        <v>34</v>
      </c>
      <c r="D16" s="127" t="s">
        <v>36</v>
      </c>
      <c r="E16">
        <v>17</v>
      </c>
      <c r="F16" t="s">
        <v>17</v>
      </c>
      <c r="G16" t="s">
        <v>18</v>
      </c>
      <c r="H16" t="s">
        <v>18</v>
      </c>
      <c r="I16" s="127" t="s">
        <v>18</v>
      </c>
      <c r="J16" s="127" t="s">
        <v>19</v>
      </c>
      <c r="K16" s="127" t="s">
        <v>18</v>
      </c>
      <c r="L16" s="127" t="s">
        <v>19</v>
      </c>
      <c r="M16" s="127">
        <v>42046</v>
      </c>
      <c r="N16" s="127" t="str">
        <f t="shared" si="0"/>
        <v>2015</v>
      </c>
    </row>
    <row r="17" spans="1:14">
      <c r="A17">
        <v>2014</v>
      </c>
      <c r="B17" s="127" t="s">
        <v>31</v>
      </c>
      <c r="C17" s="127" t="s">
        <v>37</v>
      </c>
      <c r="D17" s="127" t="s">
        <v>38</v>
      </c>
      <c r="E17">
        <v>8</v>
      </c>
      <c r="F17" t="s">
        <v>22</v>
      </c>
      <c r="G17" t="s">
        <v>18</v>
      </c>
      <c r="H17" t="s">
        <v>18</v>
      </c>
      <c r="I17" s="127" t="s">
        <v>18</v>
      </c>
      <c r="J17" s="127" t="s">
        <v>19</v>
      </c>
      <c r="K17" s="127" t="s">
        <v>18</v>
      </c>
      <c r="L17" s="127" t="s">
        <v>19</v>
      </c>
      <c r="M17" s="127">
        <v>42263</v>
      </c>
      <c r="N17" s="127" t="str">
        <f t="shared" si="0"/>
        <v>2015</v>
      </c>
    </row>
    <row r="18" spans="1:14">
      <c r="A18">
        <v>2014</v>
      </c>
      <c r="B18" s="127" t="s">
        <v>31</v>
      </c>
      <c r="C18" s="127" t="s">
        <v>37</v>
      </c>
      <c r="D18" s="127" t="s">
        <v>39</v>
      </c>
      <c r="E18">
        <v>4</v>
      </c>
      <c r="F18" t="s">
        <v>22</v>
      </c>
      <c r="G18" t="s">
        <v>18</v>
      </c>
      <c r="H18" t="s">
        <v>18</v>
      </c>
      <c r="I18" s="127" t="s">
        <v>18</v>
      </c>
      <c r="J18" s="127" t="s">
        <v>19</v>
      </c>
      <c r="K18" s="127" t="s">
        <v>18</v>
      </c>
      <c r="L18" s="127" t="s">
        <v>19</v>
      </c>
      <c r="M18" s="127">
        <v>42062</v>
      </c>
      <c r="N18" s="127" t="str">
        <f t="shared" si="0"/>
        <v>2015</v>
      </c>
    </row>
    <row r="19" spans="1:14">
      <c r="A19">
        <v>2014</v>
      </c>
      <c r="B19" s="127" t="s">
        <v>31</v>
      </c>
      <c r="C19" t="s">
        <v>40</v>
      </c>
      <c r="D19" s="127" t="s">
        <v>41</v>
      </c>
      <c r="E19">
        <v>8</v>
      </c>
      <c r="F19" t="s">
        <v>17</v>
      </c>
      <c r="G19" t="s">
        <v>18</v>
      </c>
      <c r="H19" t="s">
        <v>18</v>
      </c>
      <c r="I19" s="127" t="s">
        <v>18</v>
      </c>
      <c r="J19" s="127" t="s">
        <v>19</v>
      </c>
      <c r="K19" s="127" t="s">
        <v>18</v>
      </c>
      <c r="L19" s="127" t="s">
        <v>19</v>
      </c>
      <c r="M19" s="127">
        <v>42174</v>
      </c>
      <c r="N19" s="127" t="str">
        <f t="shared" si="0"/>
        <v>2015</v>
      </c>
    </row>
    <row r="20" spans="1:14">
      <c r="A20">
        <v>2014</v>
      </c>
      <c r="B20" s="127" t="s">
        <v>31</v>
      </c>
      <c r="C20" t="s">
        <v>40</v>
      </c>
      <c r="D20" s="127" t="s">
        <v>41</v>
      </c>
      <c r="E20">
        <v>4</v>
      </c>
      <c r="F20" t="s">
        <v>22</v>
      </c>
      <c r="G20" t="s">
        <v>18</v>
      </c>
      <c r="H20" t="s">
        <v>18</v>
      </c>
      <c r="I20" s="127" t="s">
        <v>19</v>
      </c>
      <c r="J20" s="127" t="s">
        <v>19</v>
      </c>
      <c r="K20" s="127" t="s">
        <v>18</v>
      </c>
      <c r="L20" s="127" t="s">
        <v>19</v>
      </c>
      <c r="M20" s="127">
        <v>42146</v>
      </c>
      <c r="N20" s="127" t="str">
        <f t="shared" si="0"/>
        <v>2015</v>
      </c>
    </row>
    <row r="21" spans="1:14">
      <c r="A21">
        <v>2014</v>
      </c>
      <c r="B21" s="127" t="s">
        <v>31</v>
      </c>
      <c r="C21" t="s">
        <v>42</v>
      </c>
      <c r="D21" s="127" t="s">
        <v>43</v>
      </c>
      <c r="E21">
        <v>16</v>
      </c>
      <c r="F21" t="s">
        <v>22</v>
      </c>
      <c r="G21" t="s">
        <v>18</v>
      </c>
      <c r="H21" t="s">
        <v>18</v>
      </c>
      <c r="I21" s="127" t="s">
        <v>19</v>
      </c>
      <c r="J21" s="127" t="s">
        <v>19</v>
      </c>
      <c r="K21" s="127" t="s">
        <v>18</v>
      </c>
      <c r="L21" s="127" t="s">
        <v>19</v>
      </c>
      <c r="M21" s="127">
        <v>42060</v>
      </c>
      <c r="N21" s="127" t="str">
        <f t="shared" si="0"/>
        <v>2015</v>
      </c>
    </row>
    <row r="22" spans="1:14">
      <c r="A22">
        <v>2015</v>
      </c>
      <c r="B22" t="s">
        <v>14</v>
      </c>
      <c r="C22" t="s">
        <v>20</v>
      </c>
      <c r="D22" t="s">
        <v>21</v>
      </c>
      <c r="E22">
        <v>6</v>
      </c>
      <c r="F22" t="s">
        <v>17</v>
      </c>
      <c r="G22" t="s">
        <v>18</v>
      </c>
      <c r="H22" t="s">
        <v>18</v>
      </c>
      <c r="I22" t="s">
        <v>19</v>
      </c>
      <c r="J22" t="s">
        <v>19</v>
      </c>
      <c r="K22" t="s">
        <v>18</v>
      </c>
      <c r="L22" t="s">
        <v>19</v>
      </c>
      <c r="M22" s="127">
        <v>42559</v>
      </c>
      <c r="N22" s="127" t="str">
        <f t="shared" si="0"/>
        <v>2016</v>
      </c>
    </row>
    <row r="23" spans="1:14">
      <c r="A23">
        <v>2015</v>
      </c>
      <c r="B23" t="s">
        <v>14</v>
      </c>
      <c r="C23" t="s">
        <v>20</v>
      </c>
      <c r="D23" t="s">
        <v>44</v>
      </c>
      <c r="E23">
        <v>14</v>
      </c>
      <c r="F23" t="s">
        <v>22</v>
      </c>
      <c r="G23" t="s">
        <v>18</v>
      </c>
      <c r="H23" t="s">
        <v>19</v>
      </c>
      <c r="I23" t="s">
        <v>19</v>
      </c>
      <c r="J23" t="s">
        <v>19</v>
      </c>
      <c r="K23" t="s">
        <v>18</v>
      </c>
      <c r="L23" t="s">
        <v>19</v>
      </c>
      <c r="M23" s="127">
        <v>42552</v>
      </c>
      <c r="N23" s="127" t="str">
        <f t="shared" si="0"/>
        <v>2016</v>
      </c>
    </row>
    <row r="24" spans="1:14">
      <c r="A24">
        <v>2015</v>
      </c>
      <c r="B24" t="s">
        <v>14</v>
      </c>
      <c r="C24" t="s">
        <v>20</v>
      </c>
      <c r="D24" t="s">
        <v>23</v>
      </c>
      <c r="E24">
        <v>3</v>
      </c>
      <c r="F24" t="s">
        <v>17</v>
      </c>
      <c r="G24" t="s">
        <v>18</v>
      </c>
      <c r="H24" t="s">
        <v>18</v>
      </c>
      <c r="I24" t="s">
        <v>18</v>
      </c>
      <c r="J24" t="s">
        <v>19</v>
      </c>
      <c r="K24" t="s">
        <v>18</v>
      </c>
      <c r="L24" t="s">
        <v>19</v>
      </c>
      <c r="M24" s="127">
        <v>42552</v>
      </c>
      <c r="N24" s="127" t="str">
        <f t="shared" si="0"/>
        <v>2016</v>
      </c>
    </row>
    <row r="25" spans="1:14">
      <c r="A25">
        <v>2015</v>
      </c>
      <c r="B25" t="s">
        <v>14</v>
      </c>
      <c r="C25" t="s">
        <v>20</v>
      </c>
      <c r="D25" t="s">
        <v>45</v>
      </c>
      <c r="E25">
        <v>10</v>
      </c>
      <c r="F25" t="s">
        <v>22</v>
      </c>
      <c r="G25" t="s">
        <v>18</v>
      </c>
      <c r="H25" t="s">
        <v>18</v>
      </c>
      <c r="I25" t="s">
        <v>18</v>
      </c>
      <c r="J25" t="s">
        <v>19</v>
      </c>
      <c r="K25" t="s">
        <v>18</v>
      </c>
      <c r="L25" t="s">
        <v>19</v>
      </c>
      <c r="M25" s="127">
        <v>42545</v>
      </c>
      <c r="N25" s="127" t="str">
        <f t="shared" si="0"/>
        <v>2016</v>
      </c>
    </row>
    <row r="26" spans="1:14">
      <c r="A26">
        <v>2015</v>
      </c>
      <c r="B26" t="s">
        <v>14</v>
      </c>
      <c r="C26" t="s">
        <v>20</v>
      </c>
      <c r="D26" t="s">
        <v>21</v>
      </c>
      <c r="E26">
        <v>34</v>
      </c>
      <c r="F26" t="s">
        <v>22</v>
      </c>
      <c r="G26" t="s">
        <v>18</v>
      </c>
      <c r="H26" t="s">
        <v>19</v>
      </c>
      <c r="I26" t="s">
        <v>19</v>
      </c>
      <c r="J26" t="s">
        <v>19</v>
      </c>
      <c r="K26" t="s">
        <v>18</v>
      </c>
      <c r="L26" t="s">
        <v>19</v>
      </c>
      <c r="M26" s="127">
        <v>42356</v>
      </c>
      <c r="N26" s="127" t="str">
        <f t="shared" si="0"/>
        <v>2015</v>
      </c>
    </row>
    <row r="27" spans="1:14">
      <c r="A27">
        <v>2015</v>
      </c>
      <c r="B27" t="s">
        <v>14</v>
      </c>
      <c r="C27" t="s">
        <v>46</v>
      </c>
      <c r="D27" t="s">
        <v>47</v>
      </c>
      <c r="E27">
        <v>2</v>
      </c>
      <c r="F27" t="s">
        <v>17</v>
      </c>
      <c r="G27" t="s">
        <v>18</v>
      </c>
      <c r="H27" t="s">
        <v>18</v>
      </c>
      <c r="I27" t="s">
        <v>18</v>
      </c>
      <c r="J27" t="s">
        <v>19</v>
      </c>
      <c r="K27" t="s">
        <v>18</v>
      </c>
      <c r="L27" t="s">
        <v>19</v>
      </c>
      <c r="M27" s="127">
        <v>42496</v>
      </c>
      <c r="N27" s="127" t="str">
        <f t="shared" si="0"/>
        <v>2016</v>
      </c>
    </row>
    <row r="28" spans="1:14">
      <c r="A28">
        <v>2015</v>
      </c>
      <c r="B28" t="s">
        <v>14</v>
      </c>
      <c r="C28" t="s">
        <v>46</v>
      </c>
      <c r="D28" t="s">
        <v>47</v>
      </c>
      <c r="E28">
        <v>27</v>
      </c>
      <c r="F28" t="s">
        <v>17</v>
      </c>
      <c r="G28" t="s">
        <v>18</v>
      </c>
      <c r="H28" t="s">
        <v>18</v>
      </c>
      <c r="I28" t="s">
        <v>18</v>
      </c>
      <c r="J28" t="s">
        <v>19</v>
      </c>
      <c r="K28" t="s">
        <v>18</v>
      </c>
      <c r="L28" t="s">
        <v>19</v>
      </c>
      <c r="M28" s="127">
        <v>42489</v>
      </c>
      <c r="N28" s="127" t="str">
        <f t="shared" si="0"/>
        <v>2016</v>
      </c>
    </row>
    <row r="29" spans="1:14">
      <c r="A29">
        <v>2015</v>
      </c>
      <c r="B29" t="s">
        <v>14</v>
      </c>
      <c r="C29" t="s">
        <v>46</v>
      </c>
      <c r="D29" t="s">
        <v>47</v>
      </c>
      <c r="E29">
        <v>23</v>
      </c>
      <c r="F29" t="s">
        <v>17</v>
      </c>
      <c r="G29" t="s">
        <v>18</v>
      </c>
      <c r="H29" t="s">
        <v>18</v>
      </c>
      <c r="I29" t="s">
        <v>19</v>
      </c>
      <c r="J29" t="s">
        <v>19</v>
      </c>
      <c r="K29" t="s">
        <v>18</v>
      </c>
      <c r="L29" t="s">
        <v>19</v>
      </c>
      <c r="M29" s="127">
        <v>42475</v>
      </c>
      <c r="N29" s="127" t="str">
        <f t="shared" si="0"/>
        <v>2016</v>
      </c>
    </row>
    <row r="30" spans="1:14">
      <c r="A30">
        <v>2015</v>
      </c>
      <c r="B30" t="s">
        <v>14</v>
      </c>
      <c r="C30" t="s">
        <v>24</v>
      </c>
      <c r="D30" t="s">
        <v>48</v>
      </c>
      <c r="E30">
        <v>9</v>
      </c>
      <c r="F30" t="s">
        <v>22</v>
      </c>
      <c r="G30" t="s">
        <v>18</v>
      </c>
      <c r="H30" t="s">
        <v>18</v>
      </c>
      <c r="I30" t="s">
        <v>19</v>
      </c>
      <c r="J30" t="s">
        <v>19</v>
      </c>
      <c r="K30" t="s">
        <v>18</v>
      </c>
      <c r="L30" t="s">
        <v>19</v>
      </c>
      <c r="M30" s="127">
        <v>42559</v>
      </c>
      <c r="N30" s="127" t="str">
        <f t="shared" si="0"/>
        <v>2016</v>
      </c>
    </row>
    <row r="31" spans="1:14">
      <c r="A31">
        <v>2015</v>
      </c>
      <c r="B31" t="s">
        <v>14</v>
      </c>
      <c r="C31" t="s">
        <v>24</v>
      </c>
      <c r="D31" t="s">
        <v>26</v>
      </c>
      <c r="E31">
        <v>3</v>
      </c>
      <c r="F31" t="s">
        <v>22</v>
      </c>
      <c r="G31" t="s">
        <v>18</v>
      </c>
      <c r="H31" t="s">
        <v>18</v>
      </c>
      <c r="I31" t="s">
        <v>18</v>
      </c>
      <c r="J31" t="s">
        <v>19</v>
      </c>
      <c r="K31" t="s">
        <v>19</v>
      </c>
      <c r="L31" t="s">
        <v>19</v>
      </c>
      <c r="M31" s="127">
        <v>42548</v>
      </c>
      <c r="N31" s="127" t="str">
        <f t="shared" si="0"/>
        <v>2016</v>
      </c>
    </row>
    <row r="32" spans="1:14">
      <c r="A32">
        <v>2015</v>
      </c>
      <c r="B32" t="s">
        <v>14</v>
      </c>
      <c r="C32" t="s">
        <v>24</v>
      </c>
      <c r="D32" t="s">
        <v>26</v>
      </c>
      <c r="E32">
        <v>12</v>
      </c>
      <c r="F32" t="s">
        <v>22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  <c r="L32" t="s">
        <v>19</v>
      </c>
      <c r="M32" s="127">
        <v>42431</v>
      </c>
      <c r="N32" s="127" t="str">
        <f t="shared" si="0"/>
        <v>2016</v>
      </c>
    </row>
    <row r="33" spans="1:14">
      <c r="A33">
        <v>2015</v>
      </c>
      <c r="B33" t="s">
        <v>14</v>
      </c>
      <c r="C33" t="s">
        <v>24</v>
      </c>
      <c r="D33" t="s">
        <v>26</v>
      </c>
      <c r="E33">
        <v>7</v>
      </c>
      <c r="F33" t="s">
        <v>17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  <c r="L33" t="s">
        <v>19</v>
      </c>
      <c r="M33" s="127">
        <v>42328</v>
      </c>
      <c r="N33" s="127" t="str">
        <f t="shared" si="0"/>
        <v>2015</v>
      </c>
    </row>
    <row r="34" spans="1:14">
      <c r="A34">
        <v>2015</v>
      </c>
      <c r="B34" t="s">
        <v>14</v>
      </c>
      <c r="C34" t="s">
        <v>27</v>
      </c>
      <c r="D34" t="s">
        <v>49</v>
      </c>
      <c r="E34">
        <v>20</v>
      </c>
      <c r="F34" t="s">
        <v>17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  <c r="L34" t="s">
        <v>19</v>
      </c>
      <c r="M34" s="127">
        <v>42524</v>
      </c>
      <c r="N34" s="127" t="str">
        <f t="shared" si="0"/>
        <v>2016</v>
      </c>
    </row>
    <row r="35" spans="1:14">
      <c r="A35">
        <v>2015</v>
      </c>
      <c r="B35" t="s">
        <v>14</v>
      </c>
      <c r="C35" t="s">
        <v>27</v>
      </c>
      <c r="D35" t="s">
        <v>49</v>
      </c>
      <c r="E35">
        <v>49</v>
      </c>
      <c r="F35" t="s">
        <v>17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  <c r="L35" t="s">
        <v>19</v>
      </c>
      <c r="M35" s="127">
        <v>42522</v>
      </c>
      <c r="N35" s="127" t="str">
        <f t="shared" si="0"/>
        <v>2016</v>
      </c>
    </row>
    <row r="36" spans="1:14">
      <c r="A36">
        <v>2015</v>
      </c>
      <c r="B36" t="s">
        <v>14</v>
      </c>
      <c r="C36" t="s">
        <v>27</v>
      </c>
      <c r="D36" t="s">
        <v>50</v>
      </c>
      <c r="E36">
        <v>19</v>
      </c>
      <c r="F36" t="s">
        <v>22</v>
      </c>
      <c r="G36" t="s">
        <v>18</v>
      </c>
      <c r="H36" t="s">
        <v>18</v>
      </c>
      <c r="I36" t="s">
        <v>19</v>
      </c>
      <c r="J36" t="s">
        <v>19</v>
      </c>
      <c r="K36" t="s">
        <v>18</v>
      </c>
      <c r="L36" t="s">
        <v>19</v>
      </c>
      <c r="M36" s="127">
        <v>42494</v>
      </c>
      <c r="N36" s="127" t="str">
        <f t="shared" si="0"/>
        <v>2016</v>
      </c>
    </row>
    <row r="37" spans="1:14">
      <c r="A37">
        <v>2015</v>
      </c>
      <c r="B37" t="s">
        <v>14</v>
      </c>
      <c r="C37" t="s">
        <v>27</v>
      </c>
      <c r="D37" t="s">
        <v>51</v>
      </c>
      <c r="E37">
        <v>47</v>
      </c>
      <c r="F37" t="s">
        <v>17</v>
      </c>
      <c r="G37" t="s">
        <v>18</v>
      </c>
      <c r="H37" t="s">
        <v>18</v>
      </c>
      <c r="I37" t="s">
        <v>19</v>
      </c>
      <c r="J37" t="s">
        <v>19</v>
      </c>
      <c r="K37" t="s">
        <v>18</v>
      </c>
      <c r="L37" t="s">
        <v>19</v>
      </c>
      <c r="M37" s="127">
        <v>42433</v>
      </c>
      <c r="N37" s="127" t="str">
        <f t="shared" si="0"/>
        <v>2016</v>
      </c>
    </row>
    <row r="38" spans="1:14">
      <c r="A38">
        <v>2015</v>
      </c>
      <c r="B38" t="s">
        <v>14</v>
      </c>
      <c r="C38" t="s">
        <v>27</v>
      </c>
      <c r="D38" t="s">
        <v>49</v>
      </c>
      <c r="E38">
        <v>10</v>
      </c>
      <c r="F38" t="s">
        <v>22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  <c r="L38" t="s">
        <v>19</v>
      </c>
      <c r="M38" s="127">
        <v>42356</v>
      </c>
      <c r="N38" s="127" t="str">
        <f t="shared" si="0"/>
        <v>2015</v>
      </c>
    </row>
    <row r="39" spans="1:14">
      <c r="A39">
        <v>2015</v>
      </c>
      <c r="B39" t="s">
        <v>14</v>
      </c>
      <c r="C39" t="s">
        <v>27</v>
      </c>
      <c r="D39" t="s">
        <v>51</v>
      </c>
      <c r="E39">
        <v>3</v>
      </c>
      <c r="F39" t="s">
        <v>17</v>
      </c>
      <c r="G39" t="s">
        <v>19</v>
      </c>
      <c r="H39" t="s">
        <v>18</v>
      </c>
      <c r="I39" t="s">
        <v>18</v>
      </c>
      <c r="J39" t="s">
        <v>19</v>
      </c>
      <c r="K39" t="s">
        <v>18</v>
      </c>
      <c r="L39" t="s">
        <v>19</v>
      </c>
      <c r="M39" s="127">
        <v>42321</v>
      </c>
      <c r="N39" s="127" t="str">
        <f t="shared" si="0"/>
        <v>2015</v>
      </c>
    </row>
    <row r="40" spans="1:14">
      <c r="A40">
        <v>2015</v>
      </c>
      <c r="B40" t="s">
        <v>14</v>
      </c>
      <c r="C40" t="s">
        <v>15</v>
      </c>
      <c r="D40" t="s">
        <v>16</v>
      </c>
      <c r="E40">
        <v>6</v>
      </c>
      <c r="F40" t="s">
        <v>22</v>
      </c>
      <c r="G40" t="s">
        <v>18</v>
      </c>
      <c r="H40" t="s">
        <v>18</v>
      </c>
      <c r="I40" t="s">
        <v>19</v>
      </c>
      <c r="J40" t="s">
        <v>19</v>
      </c>
      <c r="K40" t="s">
        <v>18</v>
      </c>
      <c r="L40" t="s">
        <v>19</v>
      </c>
      <c r="M40" s="127">
        <v>42578</v>
      </c>
      <c r="N40" s="127" t="str">
        <f t="shared" si="0"/>
        <v>2016</v>
      </c>
    </row>
    <row r="41" spans="1:14">
      <c r="A41">
        <v>2015</v>
      </c>
      <c r="B41" t="s">
        <v>14</v>
      </c>
      <c r="C41" t="s">
        <v>15</v>
      </c>
      <c r="D41" t="s">
        <v>52</v>
      </c>
      <c r="E41">
        <v>7</v>
      </c>
      <c r="F41" t="s">
        <v>17</v>
      </c>
      <c r="G41" t="s">
        <v>18</v>
      </c>
      <c r="H41" t="s">
        <v>18</v>
      </c>
      <c r="I41" t="s">
        <v>18</v>
      </c>
      <c r="J41" t="s">
        <v>19</v>
      </c>
      <c r="K41" t="s">
        <v>18</v>
      </c>
      <c r="L41" t="s">
        <v>19</v>
      </c>
      <c r="M41" s="127">
        <v>42325</v>
      </c>
      <c r="N41" s="127" t="str">
        <f t="shared" si="0"/>
        <v>2015</v>
      </c>
    </row>
    <row r="42" spans="1:14">
      <c r="A42">
        <v>2015</v>
      </c>
      <c r="B42" t="s">
        <v>14</v>
      </c>
      <c r="C42" t="s">
        <v>53</v>
      </c>
      <c r="D42" t="s">
        <v>54</v>
      </c>
      <c r="E42">
        <v>3</v>
      </c>
      <c r="F42" t="s">
        <v>17</v>
      </c>
      <c r="G42" t="s">
        <v>18</v>
      </c>
      <c r="H42" t="s">
        <v>18</v>
      </c>
      <c r="I42" t="s">
        <v>19</v>
      </c>
      <c r="J42" t="s">
        <v>18</v>
      </c>
      <c r="K42" t="s">
        <v>18</v>
      </c>
      <c r="L42" t="s">
        <v>18</v>
      </c>
      <c r="M42" s="127">
        <v>42527</v>
      </c>
      <c r="N42" s="127" t="str">
        <f t="shared" si="0"/>
        <v>2016</v>
      </c>
    </row>
    <row r="43" spans="1:14">
      <c r="A43">
        <v>2015</v>
      </c>
      <c r="B43" t="s">
        <v>14</v>
      </c>
      <c r="C43" t="s">
        <v>53</v>
      </c>
      <c r="D43" t="s">
        <v>54</v>
      </c>
      <c r="E43">
        <v>24</v>
      </c>
      <c r="F43" t="s">
        <v>22</v>
      </c>
      <c r="G43" t="s">
        <v>18</v>
      </c>
      <c r="H43" t="s">
        <v>19</v>
      </c>
      <c r="I43" t="s">
        <v>19</v>
      </c>
      <c r="J43" t="s">
        <v>19</v>
      </c>
      <c r="K43" t="s">
        <v>18</v>
      </c>
      <c r="L43" t="s">
        <v>19</v>
      </c>
      <c r="M43" s="127">
        <v>42521</v>
      </c>
      <c r="N43" s="127" t="str">
        <f t="shared" si="0"/>
        <v>2016</v>
      </c>
    </row>
    <row r="44" spans="1:14">
      <c r="A44">
        <v>2015</v>
      </c>
      <c r="B44" t="s">
        <v>14</v>
      </c>
      <c r="C44" t="s">
        <v>53</v>
      </c>
      <c r="D44" t="s">
        <v>55</v>
      </c>
      <c r="E44">
        <v>5</v>
      </c>
      <c r="F44" t="s">
        <v>17</v>
      </c>
      <c r="G44" t="s">
        <v>18</v>
      </c>
      <c r="H44" t="s">
        <v>18</v>
      </c>
      <c r="I44" t="s">
        <v>19</v>
      </c>
      <c r="J44" t="s">
        <v>19</v>
      </c>
      <c r="K44" t="s">
        <v>18</v>
      </c>
      <c r="L44" t="s">
        <v>19</v>
      </c>
      <c r="M44" s="127">
        <v>42494</v>
      </c>
      <c r="N44" s="127" t="str">
        <f t="shared" si="0"/>
        <v>2016</v>
      </c>
    </row>
    <row r="45" spans="1:14">
      <c r="A45">
        <v>2015</v>
      </c>
      <c r="B45" s="127" t="s">
        <v>31</v>
      </c>
      <c r="C45" s="127" t="s">
        <v>32</v>
      </c>
      <c r="D45" s="127" t="s">
        <v>33</v>
      </c>
      <c r="E45">
        <v>8</v>
      </c>
      <c r="F45" t="s">
        <v>17</v>
      </c>
      <c r="G45" t="s">
        <v>18</v>
      </c>
      <c r="H45" t="s">
        <v>18</v>
      </c>
      <c r="I45" s="127" t="s">
        <v>19</v>
      </c>
      <c r="J45" s="127" t="s">
        <v>19</v>
      </c>
      <c r="K45" s="127" t="s">
        <v>18</v>
      </c>
      <c r="L45" s="127" t="s">
        <v>19</v>
      </c>
      <c r="M45" s="127">
        <v>42531</v>
      </c>
      <c r="N45" s="127" t="str">
        <f t="shared" si="0"/>
        <v>2016</v>
      </c>
    </row>
    <row r="46" spans="1:14">
      <c r="A46">
        <v>2015</v>
      </c>
      <c r="B46" s="127" t="s">
        <v>31</v>
      </c>
      <c r="C46" s="127" t="s">
        <v>32</v>
      </c>
      <c r="D46" s="127" t="s">
        <v>56</v>
      </c>
      <c r="E46">
        <v>14</v>
      </c>
      <c r="F46" t="s">
        <v>22</v>
      </c>
      <c r="G46" t="s">
        <v>18</v>
      </c>
      <c r="H46" t="s">
        <v>18</v>
      </c>
      <c r="I46" s="127" t="s">
        <v>19</v>
      </c>
      <c r="J46" s="127" t="s">
        <v>19</v>
      </c>
      <c r="K46" s="127" t="s">
        <v>18</v>
      </c>
      <c r="L46" s="127" t="s">
        <v>19</v>
      </c>
      <c r="M46" s="127">
        <v>42433</v>
      </c>
      <c r="N46" s="127" t="str">
        <f t="shared" si="0"/>
        <v>2016</v>
      </c>
    </row>
    <row r="47" spans="1:14">
      <c r="A47">
        <v>2015</v>
      </c>
      <c r="B47" s="127" t="s">
        <v>31</v>
      </c>
      <c r="C47" s="127" t="s">
        <v>32</v>
      </c>
      <c r="D47" s="127" t="s">
        <v>57</v>
      </c>
      <c r="E47">
        <v>3</v>
      </c>
      <c r="F47" t="s">
        <v>17</v>
      </c>
      <c r="G47" t="s">
        <v>18</v>
      </c>
      <c r="H47" t="s">
        <v>18</v>
      </c>
      <c r="I47" s="127" t="s">
        <v>18</v>
      </c>
      <c r="J47" s="127" t="s">
        <v>19</v>
      </c>
      <c r="K47" s="127" t="s">
        <v>18</v>
      </c>
      <c r="L47" s="127" t="s">
        <v>19</v>
      </c>
      <c r="M47" s="127">
        <v>42356</v>
      </c>
      <c r="N47" s="127" t="str">
        <f t="shared" si="0"/>
        <v>2015</v>
      </c>
    </row>
    <row r="48" spans="1:14">
      <c r="A48">
        <v>2015</v>
      </c>
      <c r="B48" s="127" t="s">
        <v>31</v>
      </c>
      <c r="C48" s="127" t="s">
        <v>58</v>
      </c>
      <c r="D48" s="127" t="s">
        <v>59</v>
      </c>
      <c r="E48">
        <v>4</v>
      </c>
      <c r="F48" t="s">
        <v>17</v>
      </c>
      <c r="G48" t="s">
        <v>19</v>
      </c>
      <c r="H48" t="s">
        <v>18</v>
      </c>
      <c r="I48" s="127" t="s">
        <v>18</v>
      </c>
      <c r="J48" s="127" t="s">
        <v>19</v>
      </c>
      <c r="K48" t="s">
        <v>19</v>
      </c>
      <c r="L48" s="127" t="s">
        <v>19</v>
      </c>
      <c r="M48" s="127">
        <v>42468</v>
      </c>
      <c r="N48" s="127" t="str">
        <f t="shared" si="0"/>
        <v>2016</v>
      </c>
    </row>
    <row r="49" spans="1:14">
      <c r="A49">
        <v>2015</v>
      </c>
      <c r="B49" s="127" t="s">
        <v>31</v>
      </c>
      <c r="C49" s="127" t="s">
        <v>37</v>
      </c>
      <c r="D49" s="127" t="s">
        <v>60</v>
      </c>
      <c r="E49">
        <v>5</v>
      </c>
      <c r="F49" t="s">
        <v>22</v>
      </c>
      <c r="G49" t="s">
        <v>18</v>
      </c>
      <c r="H49" t="s">
        <v>18</v>
      </c>
      <c r="I49" s="127" t="s">
        <v>18</v>
      </c>
      <c r="J49" s="127" t="s">
        <v>19</v>
      </c>
      <c r="K49" s="127" t="s">
        <v>18</v>
      </c>
      <c r="L49" s="127" t="s">
        <v>19</v>
      </c>
      <c r="M49" s="127">
        <v>42496</v>
      </c>
      <c r="N49" s="127" t="str">
        <f t="shared" si="0"/>
        <v>2016</v>
      </c>
    </row>
    <row r="50" spans="1:14">
      <c r="A50">
        <v>2015</v>
      </c>
      <c r="B50" s="127" t="s">
        <v>31</v>
      </c>
      <c r="C50" s="127" t="s">
        <v>37</v>
      </c>
      <c r="D50" s="127" t="s">
        <v>38</v>
      </c>
      <c r="E50">
        <v>6</v>
      </c>
      <c r="F50" t="s">
        <v>22</v>
      </c>
      <c r="G50" t="s">
        <v>18</v>
      </c>
      <c r="H50" t="s">
        <v>18</v>
      </c>
      <c r="I50" s="127" t="s">
        <v>18</v>
      </c>
      <c r="J50" s="127" t="s">
        <v>19</v>
      </c>
      <c r="K50" s="127" t="s">
        <v>18</v>
      </c>
      <c r="L50" s="127" t="s">
        <v>19</v>
      </c>
      <c r="M50" s="127">
        <v>42349</v>
      </c>
      <c r="N50" s="127" t="str">
        <f t="shared" si="0"/>
        <v>2015</v>
      </c>
    </row>
    <row r="51" spans="1:14">
      <c r="A51">
        <v>2015</v>
      </c>
      <c r="B51" s="127" t="s">
        <v>31</v>
      </c>
      <c r="C51" s="127" t="s">
        <v>61</v>
      </c>
      <c r="D51" s="127" t="s">
        <v>62</v>
      </c>
      <c r="E51">
        <v>62</v>
      </c>
      <c r="F51" t="s">
        <v>22</v>
      </c>
      <c r="G51" t="s">
        <v>18</v>
      </c>
      <c r="H51" t="s">
        <v>18</v>
      </c>
      <c r="I51" s="127" t="s">
        <v>19</v>
      </c>
      <c r="J51" s="127" t="s">
        <v>19</v>
      </c>
      <c r="K51" s="127" t="s">
        <v>18</v>
      </c>
      <c r="L51" s="127" t="s">
        <v>19</v>
      </c>
      <c r="M51" s="127">
        <v>42531</v>
      </c>
      <c r="N51" s="127" t="str">
        <f t="shared" si="0"/>
        <v>2016</v>
      </c>
    </row>
    <row r="52" spans="1:14">
      <c r="A52">
        <v>2015</v>
      </c>
      <c r="B52" s="127" t="s">
        <v>31</v>
      </c>
      <c r="C52" s="127" t="s">
        <v>61</v>
      </c>
      <c r="D52" s="127" t="s">
        <v>63</v>
      </c>
      <c r="E52">
        <v>13</v>
      </c>
      <c r="F52" t="s">
        <v>22</v>
      </c>
      <c r="G52" t="s">
        <v>18</v>
      </c>
      <c r="H52" t="s">
        <v>18</v>
      </c>
      <c r="I52" s="127" t="s">
        <v>19</v>
      </c>
      <c r="J52" s="127" t="s">
        <v>19</v>
      </c>
      <c r="K52" s="127" t="s">
        <v>18</v>
      </c>
      <c r="L52" s="127" t="s">
        <v>19</v>
      </c>
      <c r="M52" s="127">
        <v>42514</v>
      </c>
      <c r="N52" s="127" t="str">
        <f t="shared" si="0"/>
        <v>2016</v>
      </c>
    </row>
    <row r="53" spans="1:14">
      <c r="A53">
        <v>2015</v>
      </c>
      <c r="B53" s="127" t="s">
        <v>31</v>
      </c>
      <c r="C53" s="127" t="s">
        <v>61</v>
      </c>
      <c r="D53" s="127" t="s">
        <v>64</v>
      </c>
      <c r="E53">
        <v>18</v>
      </c>
      <c r="F53" t="s">
        <v>22</v>
      </c>
      <c r="G53" t="s">
        <v>18</v>
      </c>
      <c r="H53" t="s">
        <v>18</v>
      </c>
      <c r="I53" s="127" t="s">
        <v>18</v>
      </c>
      <c r="J53" s="127" t="s">
        <v>19</v>
      </c>
      <c r="K53" s="127" t="s">
        <v>18</v>
      </c>
      <c r="L53" s="127" t="s">
        <v>19</v>
      </c>
      <c r="M53" s="127">
        <v>42432</v>
      </c>
      <c r="N53" s="127" t="str">
        <f t="shared" si="0"/>
        <v>2016</v>
      </c>
    </row>
    <row r="54" spans="1:14">
      <c r="A54">
        <v>2015</v>
      </c>
      <c r="B54" s="127" t="s">
        <v>31</v>
      </c>
      <c r="C54" s="127" t="s">
        <v>61</v>
      </c>
      <c r="D54" s="127" t="s">
        <v>62</v>
      </c>
      <c r="E54">
        <v>11</v>
      </c>
      <c r="F54" t="s">
        <v>17</v>
      </c>
      <c r="G54" t="s">
        <v>18</v>
      </c>
      <c r="H54" t="s">
        <v>18</v>
      </c>
      <c r="I54" s="127" t="s">
        <v>18</v>
      </c>
      <c r="J54" s="127" t="s">
        <v>19</v>
      </c>
      <c r="K54" s="127" t="s">
        <v>18</v>
      </c>
      <c r="L54" s="127" t="s">
        <v>19</v>
      </c>
      <c r="M54" s="127">
        <v>42380</v>
      </c>
      <c r="N54" s="127" t="str">
        <f t="shared" si="0"/>
        <v>2016</v>
      </c>
    </row>
    <row r="55" spans="1:14">
      <c r="A55">
        <v>2015</v>
      </c>
      <c r="B55" s="127" t="s">
        <v>31</v>
      </c>
      <c r="C55" t="s">
        <v>65</v>
      </c>
      <c r="D55" s="127" t="s">
        <v>66</v>
      </c>
      <c r="E55">
        <v>2</v>
      </c>
      <c r="F55" t="s">
        <v>22</v>
      </c>
      <c r="G55" t="s">
        <v>18</v>
      </c>
      <c r="H55" t="s">
        <v>18</v>
      </c>
      <c r="I55" s="127" t="s">
        <v>18</v>
      </c>
      <c r="J55" s="127" t="s">
        <v>19</v>
      </c>
      <c r="K55" s="127" t="s">
        <v>18</v>
      </c>
      <c r="L55" s="127" t="s">
        <v>19</v>
      </c>
      <c r="M55" s="127">
        <v>42524</v>
      </c>
      <c r="N55" s="127" t="str">
        <f t="shared" si="0"/>
        <v>2016</v>
      </c>
    </row>
    <row r="56" spans="1:14">
      <c r="A56">
        <v>2015</v>
      </c>
      <c r="B56" s="127" t="s">
        <v>31</v>
      </c>
      <c r="C56" t="s">
        <v>65</v>
      </c>
      <c r="D56" s="127" t="s">
        <v>67</v>
      </c>
      <c r="E56">
        <v>5</v>
      </c>
      <c r="F56" t="s">
        <v>17</v>
      </c>
      <c r="G56" t="s">
        <v>18</v>
      </c>
      <c r="H56" t="s">
        <v>18</v>
      </c>
      <c r="I56" s="127" t="s">
        <v>19</v>
      </c>
      <c r="J56" s="127" t="s">
        <v>18</v>
      </c>
      <c r="K56" s="127" t="s">
        <v>18</v>
      </c>
      <c r="L56" s="127" t="s">
        <v>19</v>
      </c>
      <c r="M56" s="127">
        <v>42328</v>
      </c>
      <c r="N56" s="127" t="str">
        <f t="shared" si="0"/>
        <v>2015</v>
      </c>
    </row>
    <row r="57" spans="1:14">
      <c r="A57">
        <v>2015</v>
      </c>
      <c r="B57" s="127" t="s">
        <v>31</v>
      </c>
      <c r="C57" t="s">
        <v>40</v>
      </c>
      <c r="D57" s="127" t="s">
        <v>68</v>
      </c>
      <c r="E57">
        <v>2</v>
      </c>
      <c r="F57" t="s">
        <v>22</v>
      </c>
      <c r="G57" t="s">
        <v>18</v>
      </c>
      <c r="H57" t="s">
        <v>18</v>
      </c>
      <c r="I57" s="127" t="s">
        <v>19</v>
      </c>
      <c r="J57" s="127" t="s">
        <v>18</v>
      </c>
      <c r="K57" s="127" t="s">
        <v>18</v>
      </c>
      <c r="L57" s="127" t="s">
        <v>19</v>
      </c>
      <c r="M57" s="127">
        <v>42488</v>
      </c>
      <c r="N57" s="127" t="str">
        <f t="shared" si="0"/>
        <v>2016</v>
      </c>
    </row>
    <row r="58" spans="1:14">
      <c r="A58">
        <v>2015</v>
      </c>
      <c r="B58" s="127" t="s">
        <v>31</v>
      </c>
      <c r="C58" t="s">
        <v>42</v>
      </c>
      <c r="D58" s="127" t="s">
        <v>69</v>
      </c>
      <c r="E58">
        <v>4</v>
      </c>
      <c r="F58" t="s">
        <v>22</v>
      </c>
      <c r="G58" t="s">
        <v>18</v>
      </c>
      <c r="H58" t="s">
        <v>18</v>
      </c>
      <c r="I58" s="127" t="s">
        <v>18</v>
      </c>
      <c r="J58" s="127" t="s">
        <v>19</v>
      </c>
      <c r="K58" s="127" t="s">
        <v>18</v>
      </c>
      <c r="L58" s="127" t="s">
        <v>19</v>
      </c>
      <c r="M58" s="127">
        <v>42538</v>
      </c>
      <c r="N58" s="127" t="str">
        <f t="shared" si="0"/>
        <v>2016</v>
      </c>
    </row>
    <row r="59" spans="1:14">
      <c r="A59">
        <v>2015</v>
      </c>
      <c r="B59" s="127" t="s">
        <v>31</v>
      </c>
      <c r="C59" t="s">
        <v>42</v>
      </c>
      <c r="D59" s="127" t="s">
        <v>70</v>
      </c>
      <c r="E59">
        <v>6</v>
      </c>
      <c r="F59" t="s">
        <v>22</v>
      </c>
      <c r="G59" t="s">
        <v>18</v>
      </c>
      <c r="H59" t="s">
        <v>18</v>
      </c>
      <c r="I59" s="127" t="s">
        <v>19</v>
      </c>
      <c r="J59" s="127" t="s">
        <v>19</v>
      </c>
      <c r="K59" s="127" t="s">
        <v>18</v>
      </c>
      <c r="L59" s="127" t="s">
        <v>19</v>
      </c>
      <c r="M59" s="127">
        <v>42515</v>
      </c>
      <c r="N59" s="127" t="str">
        <f t="shared" si="0"/>
        <v>2016</v>
      </c>
    </row>
    <row r="60" spans="1:14">
      <c r="A60">
        <v>2015</v>
      </c>
      <c r="B60" s="127" t="s">
        <v>71</v>
      </c>
      <c r="C60" t="s">
        <v>72</v>
      </c>
      <c r="D60" s="127" t="s">
        <v>73</v>
      </c>
      <c r="E60">
        <v>0</v>
      </c>
      <c r="F60" t="s">
        <v>22</v>
      </c>
      <c r="G60" t="s">
        <v>18</v>
      </c>
      <c r="H60" t="s">
        <v>18</v>
      </c>
      <c r="I60" s="127" t="s">
        <v>19</v>
      </c>
      <c r="J60" s="127" t="s">
        <v>19</v>
      </c>
      <c r="K60" s="127" t="s">
        <v>19</v>
      </c>
      <c r="L60" s="127" t="s">
        <v>19</v>
      </c>
      <c r="M60" s="127">
        <v>42565</v>
      </c>
      <c r="N60" s="127" t="str">
        <f t="shared" si="0"/>
        <v>2016</v>
      </c>
    </row>
    <row r="61" spans="1:14">
      <c r="A61">
        <v>2015</v>
      </c>
      <c r="B61" s="127" t="s">
        <v>71</v>
      </c>
      <c r="C61" t="s">
        <v>72</v>
      </c>
      <c r="D61" s="127" t="s">
        <v>74</v>
      </c>
      <c r="E61">
        <v>84</v>
      </c>
      <c r="F61" t="s">
        <v>22</v>
      </c>
      <c r="G61" t="s">
        <v>18</v>
      </c>
      <c r="H61" t="s">
        <v>18</v>
      </c>
      <c r="I61" s="127" t="s">
        <v>19</v>
      </c>
      <c r="J61" s="127" t="s">
        <v>19</v>
      </c>
      <c r="K61" s="127" t="s">
        <v>18</v>
      </c>
      <c r="L61" s="127" t="s">
        <v>19</v>
      </c>
      <c r="M61" s="127">
        <v>42542</v>
      </c>
      <c r="N61" s="127" t="str">
        <f t="shared" si="0"/>
        <v>2016</v>
      </c>
    </row>
    <row r="62" spans="1:14">
      <c r="A62">
        <v>2015</v>
      </c>
      <c r="B62" s="127" t="s">
        <v>71</v>
      </c>
      <c r="C62" t="s">
        <v>72</v>
      </c>
      <c r="D62" s="127" t="s">
        <v>74</v>
      </c>
      <c r="E62">
        <v>4</v>
      </c>
      <c r="F62" t="s">
        <v>22</v>
      </c>
      <c r="G62" t="s">
        <v>18</v>
      </c>
      <c r="H62" t="s">
        <v>18</v>
      </c>
      <c r="I62" s="127" t="s">
        <v>18</v>
      </c>
      <c r="J62" s="127" t="s">
        <v>19</v>
      </c>
      <c r="K62" s="127" t="s">
        <v>19</v>
      </c>
      <c r="L62" s="127" t="s">
        <v>19</v>
      </c>
      <c r="M62" s="127">
        <v>42524</v>
      </c>
      <c r="N62" s="127" t="str">
        <f t="shared" si="0"/>
        <v>2016</v>
      </c>
    </row>
    <row r="63" spans="1:14">
      <c r="A63">
        <v>2015</v>
      </c>
      <c r="B63" s="127" t="s">
        <v>71</v>
      </c>
      <c r="C63" t="s">
        <v>72</v>
      </c>
      <c r="D63" s="127" t="s">
        <v>74</v>
      </c>
      <c r="E63">
        <v>2</v>
      </c>
      <c r="F63" t="s">
        <v>22</v>
      </c>
      <c r="G63" t="s">
        <v>18</v>
      </c>
      <c r="H63" t="s">
        <v>18</v>
      </c>
      <c r="I63" s="127" t="s">
        <v>19</v>
      </c>
      <c r="J63" s="127" t="s">
        <v>19</v>
      </c>
      <c r="K63" s="127" t="s">
        <v>18</v>
      </c>
      <c r="L63" s="127" t="s">
        <v>19</v>
      </c>
      <c r="M63" s="127">
        <v>42357</v>
      </c>
      <c r="N63" s="127" t="str">
        <f t="shared" si="0"/>
        <v>2015</v>
      </c>
    </row>
    <row r="64" spans="1:14">
      <c r="A64">
        <v>2015</v>
      </c>
      <c r="B64" s="127" t="s">
        <v>71</v>
      </c>
      <c r="C64" t="s">
        <v>75</v>
      </c>
      <c r="D64" s="127" t="s">
        <v>76</v>
      </c>
      <c r="E64">
        <v>2</v>
      </c>
      <c r="F64" t="s">
        <v>22</v>
      </c>
      <c r="G64" t="s">
        <v>18</v>
      </c>
      <c r="H64" t="s">
        <v>18</v>
      </c>
      <c r="I64" s="127" t="s">
        <v>19</v>
      </c>
      <c r="J64" s="127" t="s">
        <v>19</v>
      </c>
      <c r="K64" s="127" t="s">
        <v>18</v>
      </c>
      <c r="L64" s="127" t="s">
        <v>19</v>
      </c>
      <c r="M64" s="127">
        <v>42542</v>
      </c>
      <c r="N64" s="127" t="str">
        <f t="shared" si="0"/>
        <v>2016</v>
      </c>
    </row>
    <row r="65" spans="1:14">
      <c r="A65">
        <v>2015</v>
      </c>
      <c r="B65" s="127" t="s">
        <v>71</v>
      </c>
      <c r="C65" t="s">
        <v>77</v>
      </c>
      <c r="D65" s="127" t="s">
        <v>78</v>
      </c>
      <c r="E65">
        <v>1</v>
      </c>
      <c r="F65" t="s">
        <v>22</v>
      </c>
      <c r="G65" t="s">
        <v>18</v>
      </c>
      <c r="H65" t="s">
        <v>18</v>
      </c>
      <c r="I65" s="127" t="s">
        <v>19</v>
      </c>
      <c r="J65" s="127" t="s">
        <v>19</v>
      </c>
      <c r="K65" s="127" t="s">
        <v>18</v>
      </c>
      <c r="L65" s="127" t="s">
        <v>19</v>
      </c>
      <c r="M65" s="127">
        <v>42538</v>
      </c>
      <c r="N65" s="127" t="str">
        <f t="shared" si="0"/>
        <v>2016</v>
      </c>
    </row>
    <row r="66" spans="1:14">
      <c r="A66">
        <v>2015</v>
      </c>
      <c r="B66" s="127" t="s">
        <v>71</v>
      </c>
      <c r="C66" t="s">
        <v>79</v>
      </c>
      <c r="D66" t="s">
        <v>80</v>
      </c>
      <c r="E66">
        <v>1</v>
      </c>
      <c r="F66" t="s">
        <v>17</v>
      </c>
      <c r="G66" t="s">
        <v>19</v>
      </c>
      <c r="H66" t="s">
        <v>18</v>
      </c>
      <c r="I66" s="127" t="s">
        <v>18</v>
      </c>
      <c r="J66" s="127" t="s">
        <v>19</v>
      </c>
      <c r="K66" s="127" t="s">
        <v>19</v>
      </c>
      <c r="L66" s="127" t="s">
        <v>19</v>
      </c>
      <c r="M66" s="127">
        <v>42576</v>
      </c>
      <c r="N66" s="127" t="str">
        <f t="shared" ref="N66:N129" si="1">TEXT(M66,"aaaa")</f>
        <v>2016</v>
      </c>
    </row>
    <row r="67" spans="1:14">
      <c r="A67">
        <v>2015</v>
      </c>
      <c r="B67" s="127" t="s">
        <v>71</v>
      </c>
      <c r="C67" t="s">
        <v>79</v>
      </c>
      <c r="D67" t="s">
        <v>80</v>
      </c>
      <c r="E67">
        <v>10</v>
      </c>
      <c r="F67" t="s">
        <v>17</v>
      </c>
      <c r="G67" t="s">
        <v>18</v>
      </c>
      <c r="H67" t="s">
        <v>18</v>
      </c>
      <c r="I67" s="127" t="s">
        <v>18</v>
      </c>
      <c r="J67" s="127" t="s">
        <v>19</v>
      </c>
      <c r="K67" s="127" t="s">
        <v>18</v>
      </c>
      <c r="L67" s="127" t="s">
        <v>19</v>
      </c>
      <c r="M67" s="127">
        <v>42571</v>
      </c>
      <c r="N67" s="127" t="str">
        <f t="shared" si="1"/>
        <v>2016</v>
      </c>
    </row>
    <row r="68" spans="1:14">
      <c r="A68">
        <v>2015</v>
      </c>
      <c r="B68" s="127" t="s">
        <v>71</v>
      </c>
      <c r="C68" t="s">
        <v>79</v>
      </c>
      <c r="D68" t="s">
        <v>80</v>
      </c>
      <c r="E68">
        <v>1</v>
      </c>
      <c r="F68" t="s">
        <v>22</v>
      </c>
      <c r="G68" t="s">
        <v>18</v>
      </c>
      <c r="H68" t="s">
        <v>19</v>
      </c>
      <c r="I68" s="127" t="s">
        <v>18</v>
      </c>
      <c r="J68" s="127" t="s">
        <v>19</v>
      </c>
      <c r="K68" s="127" t="s">
        <v>18</v>
      </c>
      <c r="L68" s="127" t="s">
        <v>19</v>
      </c>
      <c r="M68" s="127">
        <v>42559</v>
      </c>
      <c r="N68" s="127" t="str">
        <f t="shared" si="1"/>
        <v>2016</v>
      </c>
    </row>
    <row r="69" spans="1:14">
      <c r="A69">
        <v>2015</v>
      </c>
      <c r="B69" s="127" t="s">
        <v>71</v>
      </c>
      <c r="C69" t="s">
        <v>79</v>
      </c>
      <c r="D69" t="s">
        <v>80</v>
      </c>
      <c r="E69">
        <v>4</v>
      </c>
      <c r="F69" t="s">
        <v>17</v>
      </c>
      <c r="G69" t="s">
        <v>18</v>
      </c>
      <c r="H69" t="s">
        <v>18</v>
      </c>
      <c r="I69" s="127" t="s">
        <v>18</v>
      </c>
      <c r="J69" s="127" t="s">
        <v>19</v>
      </c>
      <c r="K69" s="127" t="s">
        <v>18</v>
      </c>
      <c r="L69" s="127" t="s">
        <v>19</v>
      </c>
      <c r="M69" s="127">
        <v>42433</v>
      </c>
      <c r="N69" s="127" t="str">
        <f t="shared" si="1"/>
        <v>2016</v>
      </c>
    </row>
    <row r="70" spans="1:14">
      <c r="A70">
        <v>2015</v>
      </c>
      <c r="B70" s="127" t="s">
        <v>71</v>
      </c>
      <c r="C70" t="s">
        <v>81</v>
      </c>
      <c r="D70" t="s">
        <v>82</v>
      </c>
      <c r="E70">
        <v>0</v>
      </c>
      <c r="F70" t="s">
        <v>22</v>
      </c>
      <c r="G70" t="s">
        <v>18</v>
      </c>
      <c r="H70" t="s">
        <v>18</v>
      </c>
      <c r="I70" s="127" t="s">
        <v>18</v>
      </c>
      <c r="J70" s="127" t="s">
        <v>19</v>
      </c>
      <c r="K70" s="127" t="s">
        <v>18</v>
      </c>
      <c r="L70" s="127" t="s">
        <v>19</v>
      </c>
      <c r="M70" s="127">
        <v>42509</v>
      </c>
      <c r="N70" s="127" t="str">
        <f t="shared" si="1"/>
        <v>2016</v>
      </c>
    </row>
    <row r="71" spans="1:14">
      <c r="A71">
        <v>2015</v>
      </c>
      <c r="B71" s="127" t="s">
        <v>71</v>
      </c>
      <c r="C71" t="s">
        <v>83</v>
      </c>
      <c r="D71" t="s">
        <v>84</v>
      </c>
      <c r="E71">
        <v>3</v>
      </c>
      <c r="F71" t="s">
        <v>17</v>
      </c>
      <c r="G71" t="s">
        <v>18</v>
      </c>
      <c r="H71" t="s">
        <v>18</v>
      </c>
      <c r="I71" s="127" t="s">
        <v>19</v>
      </c>
      <c r="J71" s="127" t="s">
        <v>19</v>
      </c>
      <c r="K71" s="127" t="s">
        <v>18</v>
      </c>
      <c r="L71" s="127" t="s">
        <v>19</v>
      </c>
      <c r="M71" s="127">
        <v>42550</v>
      </c>
      <c r="N71" s="127" t="str">
        <f t="shared" si="1"/>
        <v>2016</v>
      </c>
    </row>
    <row r="72" spans="1:14">
      <c r="A72">
        <v>2015</v>
      </c>
      <c r="B72" s="127" t="s">
        <v>71</v>
      </c>
      <c r="C72" t="s">
        <v>83</v>
      </c>
      <c r="D72" t="s">
        <v>85</v>
      </c>
      <c r="E72">
        <v>19</v>
      </c>
      <c r="F72" t="s">
        <v>22</v>
      </c>
      <c r="G72" t="s">
        <v>18</v>
      </c>
      <c r="H72" t="s">
        <v>18</v>
      </c>
      <c r="I72" s="127" t="s">
        <v>18</v>
      </c>
      <c r="J72" s="127" t="s">
        <v>19</v>
      </c>
      <c r="K72" s="127" t="s">
        <v>18</v>
      </c>
      <c r="L72" s="127" t="s">
        <v>19</v>
      </c>
      <c r="M72" s="127">
        <v>42433</v>
      </c>
      <c r="N72" s="127" t="str">
        <f t="shared" si="1"/>
        <v>2016</v>
      </c>
    </row>
    <row r="73" spans="1:14">
      <c r="A73">
        <v>2015</v>
      </c>
      <c r="B73" s="127" t="s">
        <v>71</v>
      </c>
      <c r="C73" t="s">
        <v>83</v>
      </c>
      <c r="D73" t="s">
        <v>85</v>
      </c>
      <c r="E73">
        <v>13</v>
      </c>
      <c r="F73" t="s">
        <v>22</v>
      </c>
      <c r="G73" t="s">
        <v>18</v>
      </c>
      <c r="H73" t="s">
        <v>18</v>
      </c>
      <c r="I73" s="127" t="s">
        <v>18</v>
      </c>
      <c r="J73" s="127" t="s">
        <v>19</v>
      </c>
      <c r="K73" s="127" t="s">
        <v>18</v>
      </c>
      <c r="L73" s="127" t="s">
        <v>19</v>
      </c>
      <c r="M73" s="127">
        <v>42377</v>
      </c>
      <c r="N73" s="127" t="str">
        <f t="shared" si="1"/>
        <v>2016</v>
      </c>
    </row>
    <row r="74" spans="1:14">
      <c r="A74">
        <v>2015</v>
      </c>
      <c r="B74" s="127" t="s">
        <v>71</v>
      </c>
      <c r="C74" t="s">
        <v>86</v>
      </c>
      <c r="D74" t="s">
        <v>87</v>
      </c>
      <c r="E74">
        <v>5</v>
      </c>
      <c r="F74" t="s">
        <v>22</v>
      </c>
      <c r="G74" t="s">
        <v>18</v>
      </c>
      <c r="H74" t="s">
        <v>18</v>
      </c>
      <c r="I74" s="127" t="s">
        <v>19</v>
      </c>
      <c r="J74" s="127" t="s">
        <v>19</v>
      </c>
      <c r="K74" s="127" t="s">
        <v>18</v>
      </c>
      <c r="L74" s="127" t="s">
        <v>19</v>
      </c>
      <c r="M74" s="127">
        <v>42538</v>
      </c>
      <c r="N74" s="127" t="str">
        <f t="shared" si="1"/>
        <v>2016</v>
      </c>
    </row>
    <row r="75" spans="1:14">
      <c r="A75">
        <v>2015</v>
      </c>
      <c r="B75" s="127" t="s">
        <v>71</v>
      </c>
      <c r="C75" t="s">
        <v>86</v>
      </c>
      <c r="D75" t="s">
        <v>88</v>
      </c>
      <c r="E75">
        <v>3</v>
      </c>
      <c r="F75" t="s">
        <v>22</v>
      </c>
      <c r="G75" t="s">
        <v>18</v>
      </c>
      <c r="H75" t="s">
        <v>18</v>
      </c>
      <c r="I75" s="127" t="s">
        <v>18</v>
      </c>
      <c r="J75" s="127" t="s">
        <v>19</v>
      </c>
      <c r="K75" s="127" t="s">
        <v>18</v>
      </c>
      <c r="L75" s="127" t="s">
        <v>19</v>
      </c>
      <c r="M75" s="127">
        <v>42439</v>
      </c>
      <c r="N75" s="127" t="str">
        <f t="shared" si="1"/>
        <v>2016</v>
      </c>
    </row>
    <row r="76" spans="1:14">
      <c r="A76">
        <v>2016</v>
      </c>
      <c r="B76" t="s">
        <v>14</v>
      </c>
      <c r="C76" t="s">
        <v>20</v>
      </c>
      <c r="D76" t="s">
        <v>89</v>
      </c>
      <c r="E76">
        <v>3</v>
      </c>
      <c r="F76" t="s">
        <v>17</v>
      </c>
      <c r="G76" t="s">
        <v>18</v>
      </c>
      <c r="H76" t="s">
        <v>18</v>
      </c>
      <c r="I76" t="s">
        <v>18</v>
      </c>
      <c r="J76" t="s">
        <v>19</v>
      </c>
      <c r="K76" t="s">
        <v>19</v>
      </c>
      <c r="L76" t="s">
        <v>19</v>
      </c>
      <c r="M76" s="127">
        <v>42930</v>
      </c>
      <c r="N76" s="127" t="str">
        <f t="shared" si="1"/>
        <v>2017</v>
      </c>
    </row>
    <row r="77" spans="1:14">
      <c r="A77">
        <v>2016</v>
      </c>
      <c r="B77" t="s">
        <v>14</v>
      </c>
      <c r="C77" t="s">
        <v>20</v>
      </c>
      <c r="D77" t="s">
        <v>90</v>
      </c>
      <c r="E77">
        <v>4</v>
      </c>
      <c r="F77" t="s">
        <v>17</v>
      </c>
      <c r="G77" t="s">
        <v>18</v>
      </c>
      <c r="H77" t="s">
        <v>18</v>
      </c>
      <c r="I77" t="s">
        <v>18</v>
      </c>
      <c r="J77" t="s">
        <v>19</v>
      </c>
      <c r="K77" t="s">
        <v>19</v>
      </c>
      <c r="L77" t="s">
        <v>19</v>
      </c>
      <c r="M77" s="127">
        <v>42921</v>
      </c>
      <c r="N77" s="127" t="str">
        <f t="shared" si="1"/>
        <v>2017</v>
      </c>
    </row>
    <row r="78" spans="1:14">
      <c r="A78">
        <v>2016</v>
      </c>
      <c r="B78" t="s">
        <v>14</v>
      </c>
      <c r="C78" t="s">
        <v>20</v>
      </c>
      <c r="D78" t="s">
        <v>91</v>
      </c>
      <c r="E78">
        <v>2</v>
      </c>
      <c r="F78" t="s">
        <v>17</v>
      </c>
      <c r="G78" t="s">
        <v>18</v>
      </c>
      <c r="H78" t="s">
        <v>18</v>
      </c>
      <c r="I78" t="s">
        <v>18</v>
      </c>
      <c r="J78" t="s">
        <v>19</v>
      </c>
      <c r="K78" t="s">
        <v>18</v>
      </c>
      <c r="L78" t="s">
        <v>19</v>
      </c>
      <c r="M78" s="127">
        <v>42914</v>
      </c>
      <c r="N78" s="127" t="str">
        <f t="shared" si="1"/>
        <v>2017</v>
      </c>
    </row>
    <row r="79" spans="1:14">
      <c r="A79">
        <v>2016</v>
      </c>
      <c r="B79" t="s">
        <v>14</v>
      </c>
      <c r="C79" t="s">
        <v>20</v>
      </c>
      <c r="D79" t="s">
        <v>45</v>
      </c>
      <c r="E79">
        <v>1</v>
      </c>
      <c r="F79" t="s">
        <v>17</v>
      </c>
      <c r="G79" t="s">
        <v>18</v>
      </c>
      <c r="H79" t="s">
        <v>18</v>
      </c>
      <c r="I79" t="s">
        <v>18</v>
      </c>
      <c r="J79" t="s">
        <v>19</v>
      </c>
      <c r="K79" t="s">
        <v>18</v>
      </c>
      <c r="L79" t="s">
        <v>19</v>
      </c>
      <c r="M79" s="127">
        <v>42888</v>
      </c>
      <c r="N79" s="127" t="str">
        <f t="shared" si="1"/>
        <v>2017</v>
      </c>
    </row>
    <row r="80" spans="1:14">
      <c r="A80">
        <v>2016</v>
      </c>
      <c r="B80" t="s">
        <v>14</v>
      </c>
      <c r="C80" t="s">
        <v>20</v>
      </c>
      <c r="D80" t="s">
        <v>91</v>
      </c>
      <c r="E80">
        <v>10</v>
      </c>
      <c r="F80" t="s">
        <v>17</v>
      </c>
      <c r="G80" t="s">
        <v>18</v>
      </c>
      <c r="H80" t="s">
        <v>18</v>
      </c>
      <c r="I80" t="s">
        <v>19</v>
      </c>
      <c r="J80" t="s">
        <v>19</v>
      </c>
      <c r="K80" t="s">
        <v>19</v>
      </c>
      <c r="L80" t="s">
        <v>19</v>
      </c>
      <c r="M80" s="127">
        <v>42867</v>
      </c>
      <c r="N80" s="127" t="str">
        <f t="shared" si="1"/>
        <v>2017</v>
      </c>
    </row>
    <row r="81" spans="1:14">
      <c r="A81">
        <v>2016</v>
      </c>
      <c r="B81" t="s">
        <v>14</v>
      </c>
      <c r="C81" t="s">
        <v>20</v>
      </c>
      <c r="D81" t="s">
        <v>89</v>
      </c>
      <c r="E81">
        <v>5</v>
      </c>
      <c r="F81" t="s">
        <v>22</v>
      </c>
      <c r="G81" t="s">
        <v>18</v>
      </c>
      <c r="H81" t="s">
        <v>18</v>
      </c>
      <c r="I81" t="s">
        <v>19</v>
      </c>
      <c r="J81" t="s">
        <v>19</v>
      </c>
      <c r="K81" t="s">
        <v>18</v>
      </c>
      <c r="L81" t="s">
        <v>19</v>
      </c>
      <c r="M81" s="127">
        <v>42832</v>
      </c>
      <c r="N81" s="127" t="str">
        <f t="shared" si="1"/>
        <v>2017</v>
      </c>
    </row>
    <row r="82" spans="1:14">
      <c r="A82">
        <v>2016</v>
      </c>
      <c r="B82" t="s">
        <v>14</v>
      </c>
      <c r="C82" t="s">
        <v>20</v>
      </c>
      <c r="D82" t="s">
        <v>21</v>
      </c>
      <c r="E82">
        <v>8</v>
      </c>
      <c r="F82" t="s">
        <v>22</v>
      </c>
      <c r="G82" t="s">
        <v>18</v>
      </c>
      <c r="H82" t="s">
        <v>18</v>
      </c>
      <c r="I82" t="s">
        <v>19</v>
      </c>
      <c r="J82" t="s">
        <v>19</v>
      </c>
      <c r="K82" t="s">
        <v>19</v>
      </c>
      <c r="L82" t="s">
        <v>19</v>
      </c>
      <c r="M82" s="127">
        <v>42825</v>
      </c>
      <c r="N82" s="127" t="str">
        <f t="shared" si="1"/>
        <v>2017</v>
      </c>
    </row>
    <row r="83" spans="1:14">
      <c r="A83">
        <v>2016</v>
      </c>
      <c r="B83" t="s">
        <v>14</v>
      </c>
      <c r="C83" t="s">
        <v>20</v>
      </c>
      <c r="D83" t="s">
        <v>45</v>
      </c>
      <c r="E83">
        <v>19</v>
      </c>
      <c r="F83" t="s">
        <v>17</v>
      </c>
      <c r="G83" t="s">
        <v>18</v>
      </c>
      <c r="H83" t="s">
        <v>18</v>
      </c>
      <c r="I83" t="s">
        <v>19</v>
      </c>
      <c r="J83" t="s">
        <v>19</v>
      </c>
      <c r="K83" t="s">
        <v>18</v>
      </c>
      <c r="L83" t="s">
        <v>18</v>
      </c>
      <c r="M83" s="127">
        <v>42811</v>
      </c>
      <c r="N83" s="127" t="str">
        <f t="shared" si="1"/>
        <v>2017</v>
      </c>
    </row>
    <row r="84" spans="1:14">
      <c r="A84">
        <v>2016</v>
      </c>
      <c r="B84" t="s">
        <v>14</v>
      </c>
      <c r="C84" t="s">
        <v>20</v>
      </c>
      <c r="D84" t="s">
        <v>23</v>
      </c>
      <c r="E84">
        <v>4</v>
      </c>
      <c r="F84" t="s">
        <v>17</v>
      </c>
      <c r="G84" t="s">
        <v>18</v>
      </c>
      <c r="H84" t="s">
        <v>18</v>
      </c>
      <c r="I84" t="s">
        <v>18</v>
      </c>
      <c r="J84" t="s">
        <v>19</v>
      </c>
      <c r="K84" t="s">
        <v>19</v>
      </c>
      <c r="L84" t="s">
        <v>19</v>
      </c>
      <c r="M84" s="127">
        <v>42804</v>
      </c>
      <c r="N84" s="127" t="str">
        <f t="shared" si="1"/>
        <v>2017</v>
      </c>
    </row>
    <row r="85" spans="1:14">
      <c r="A85">
        <v>2016</v>
      </c>
      <c r="B85" t="s">
        <v>14</v>
      </c>
      <c r="C85" t="s">
        <v>20</v>
      </c>
      <c r="D85" t="s">
        <v>90</v>
      </c>
      <c r="E85">
        <v>12</v>
      </c>
      <c r="F85" t="s">
        <v>22</v>
      </c>
      <c r="G85" t="s">
        <v>18</v>
      </c>
      <c r="H85" t="s">
        <v>18</v>
      </c>
      <c r="I85" t="s">
        <v>18</v>
      </c>
      <c r="J85" t="s">
        <v>19</v>
      </c>
      <c r="K85" t="s">
        <v>19</v>
      </c>
      <c r="L85" t="s">
        <v>19</v>
      </c>
      <c r="M85" s="127">
        <v>42803</v>
      </c>
      <c r="N85" s="127" t="str">
        <f t="shared" si="1"/>
        <v>2017</v>
      </c>
    </row>
    <row r="86" spans="1:14">
      <c r="A86">
        <v>2016</v>
      </c>
      <c r="B86" t="s">
        <v>14</v>
      </c>
      <c r="C86" t="s">
        <v>20</v>
      </c>
      <c r="D86" t="s">
        <v>45</v>
      </c>
      <c r="E86">
        <v>8</v>
      </c>
      <c r="F86" t="s">
        <v>17</v>
      </c>
      <c r="G86" t="s">
        <v>18</v>
      </c>
      <c r="H86" t="s">
        <v>18</v>
      </c>
      <c r="I86" t="s">
        <v>18</v>
      </c>
      <c r="J86" t="s">
        <v>19</v>
      </c>
      <c r="K86" t="s">
        <v>19</v>
      </c>
      <c r="L86" t="s">
        <v>19</v>
      </c>
      <c r="M86" s="127">
        <v>42783</v>
      </c>
      <c r="N86" s="127" t="str">
        <f t="shared" si="1"/>
        <v>2017</v>
      </c>
    </row>
    <row r="87" spans="1:14">
      <c r="A87">
        <v>2016</v>
      </c>
      <c r="B87" t="s">
        <v>14</v>
      </c>
      <c r="C87" t="s">
        <v>20</v>
      </c>
      <c r="D87" t="s">
        <v>90</v>
      </c>
      <c r="E87">
        <v>18</v>
      </c>
      <c r="F87" t="s">
        <v>22</v>
      </c>
      <c r="G87" t="s">
        <v>18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 s="127">
        <v>42772</v>
      </c>
      <c r="N87" s="127" t="str">
        <f t="shared" si="1"/>
        <v>2017</v>
      </c>
    </row>
    <row r="88" spans="1:14">
      <c r="A88">
        <v>2016</v>
      </c>
      <c r="B88" t="s">
        <v>14</v>
      </c>
      <c r="C88" t="s">
        <v>20</v>
      </c>
      <c r="D88" t="s">
        <v>45</v>
      </c>
      <c r="E88">
        <v>8</v>
      </c>
      <c r="F88" t="s">
        <v>22</v>
      </c>
      <c r="G88" t="s">
        <v>18</v>
      </c>
      <c r="H88" t="s">
        <v>18</v>
      </c>
      <c r="I88" t="s">
        <v>18</v>
      </c>
      <c r="J88" t="s">
        <v>19</v>
      </c>
      <c r="K88" t="s">
        <v>18</v>
      </c>
      <c r="L88" t="s">
        <v>19</v>
      </c>
      <c r="M88" s="127">
        <v>42678</v>
      </c>
      <c r="N88" s="127" t="str">
        <f t="shared" si="1"/>
        <v>2016</v>
      </c>
    </row>
    <row r="89" spans="1:14">
      <c r="A89">
        <v>2016</v>
      </c>
      <c r="B89" t="s">
        <v>14</v>
      </c>
      <c r="C89" t="s">
        <v>46</v>
      </c>
      <c r="D89" t="s">
        <v>92</v>
      </c>
      <c r="E89">
        <v>4</v>
      </c>
      <c r="F89" t="s">
        <v>17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19</v>
      </c>
      <c r="M89" s="127">
        <v>42860</v>
      </c>
      <c r="N89" s="127" t="str">
        <f t="shared" si="1"/>
        <v>2017</v>
      </c>
    </row>
    <row r="90" spans="1:14">
      <c r="A90">
        <v>2016</v>
      </c>
      <c r="B90" t="s">
        <v>14</v>
      </c>
      <c r="C90" t="s">
        <v>46</v>
      </c>
      <c r="D90" t="s">
        <v>93</v>
      </c>
      <c r="E90">
        <v>3</v>
      </c>
      <c r="F90" t="s">
        <v>22</v>
      </c>
      <c r="G90" t="s">
        <v>18</v>
      </c>
      <c r="H90" t="s">
        <v>18</v>
      </c>
      <c r="I90" t="s">
        <v>18</v>
      </c>
      <c r="J90" t="s">
        <v>19</v>
      </c>
      <c r="K90" t="s">
        <v>19</v>
      </c>
      <c r="L90" t="s">
        <v>19</v>
      </c>
      <c r="M90" s="127">
        <v>42849</v>
      </c>
      <c r="N90" s="127" t="str">
        <f t="shared" si="1"/>
        <v>2017</v>
      </c>
    </row>
    <row r="91" spans="1:14">
      <c r="A91">
        <v>2016</v>
      </c>
      <c r="B91" t="s">
        <v>14</v>
      </c>
      <c r="C91" t="s">
        <v>46</v>
      </c>
      <c r="D91" t="s">
        <v>93</v>
      </c>
      <c r="E91">
        <v>2</v>
      </c>
      <c r="F91" t="s">
        <v>17</v>
      </c>
      <c r="G91" t="s">
        <v>18</v>
      </c>
      <c r="H91" t="s">
        <v>18</v>
      </c>
      <c r="I91" t="s">
        <v>18</v>
      </c>
      <c r="J91" t="s">
        <v>19</v>
      </c>
      <c r="K91" t="s">
        <v>19</v>
      </c>
      <c r="L91" t="s">
        <v>19</v>
      </c>
      <c r="M91" s="127">
        <v>42815</v>
      </c>
      <c r="N91" s="127" t="str">
        <f t="shared" si="1"/>
        <v>2017</v>
      </c>
    </row>
    <row r="92" spans="1:14">
      <c r="A92">
        <v>2016</v>
      </c>
      <c r="B92" t="s">
        <v>14</v>
      </c>
      <c r="C92" t="s">
        <v>24</v>
      </c>
      <c r="D92" t="s">
        <v>48</v>
      </c>
      <c r="E92">
        <v>3</v>
      </c>
      <c r="F92" t="s">
        <v>17</v>
      </c>
      <c r="G92" t="s">
        <v>18</v>
      </c>
      <c r="H92" t="s">
        <v>18</v>
      </c>
      <c r="I92" t="s">
        <v>18</v>
      </c>
      <c r="J92" t="s">
        <v>19</v>
      </c>
      <c r="K92" t="s">
        <v>18</v>
      </c>
      <c r="L92" t="s">
        <v>19</v>
      </c>
      <c r="M92" s="127">
        <v>42933</v>
      </c>
      <c r="N92" s="127" t="str">
        <f t="shared" si="1"/>
        <v>2017</v>
      </c>
    </row>
    <row r="93" spans="1:14">
      <c r="A93">
        <v>2016</v>
      </c>
      <c r="B93" t="s">
        <v>14</v>
      </c>
      <c r="C93" t="s">
        <v>24</v>
      </c>
      <c r="D93" t="s">
        <v>26</v>
      </c>
      <c r="E93">
        <v>16</v>
      </c>
      <c r="F93" t="s">
        <v>17</v>
      </c>
      <c r="G93" t="s">
        <v>18</v>
      </c>
      <c r="H93" t="s">
        <v>18</v>
      </c>
      <c r="I93" t="s">
        <v>18</v>
      </c>
      <c r="J93" t="s">
        <v>19</v>
      </c>
      <c r="K93" t="s">
        <v>18</v>
      </c>
      <c r="L93" t="s">
        <v>19</v>
      </c>
      <c r="M93" s="127">
        <v>42895</v>
      </c>
      <c r="N93" s="127" t="str">
        <f t="shared" si="1"/>
        <v>2017</v>
      </c>
    </row>
    <row r="94" spans="1:14">
      <c r="A94">
        <v>2016</v>
      </c>
      <c r="B94" t="s">
        <v>14</v>
      </c>
      <c r="C94" t="s">
        <v>24</v>
      </c>
      <c r="D94" t="s">
        <v>94</v>
      </c>
      <c r="E94">
        <v>18</v>
      </c>
      <c r="F94" t="s">
        <v>17</v>
      </c>
      <c r="G94" t="s">
        <v>18</v>
      </c>
      <c r="H94" t="s">
        <v>18</v>
      </c>
      <c r="I94" t="s">
        <v>19</v>
      </c>
      <c r="J94" t="s">
        <v>19</v>
      </c>
      <c r="K94" t="s">
        <v>19</v>
      </c>
      <c r="L94" t="s">
        <v>19</v>
      </c>
      <c r="M94" s="127">
        <v>42893</v>
      </c>
      <c r="N94" s="127" t="str">
        <f t="shared" si="1"/>
        <v>2017</v>
      </c>
    </row>
    <row r="95" spans="1:14">
      <c r="A95">
        <v>2016</v>
      </c>
      <c r="B95" t="s">
        <v>14</v>
      </c>
      <c r="C95" t="s">
        <v>24</v>
      </c>
      <c r="D95" t="s">
        <v>26</v>
      </c>
      <c r="E95">
        <v>5</v>
      </c>
      <c r="F95" t="s">
        <v>17</v>
      </c>
      <c r="G95" t="s">
        <v>18</v>
      </c>
      <c r="H95" t="s">
        <v>18</v>
      </c>
      <c r="I95" t="s">
        <v>18</v>
      </c>
      <c r="J95" t="s">
        <v>19</v>
      </c>
      <c r="K95" t="s">
        <v>18</v>
      </c>
      <c r="L95" t="s">
        <v>19</v>
      </c>
      <c r="M95" s="127">
        <v>42878</v>
      </c>
      <c r="N95" s="127" t="str">
        <f t="shared" si="1"/>
        <v>2017</v>
      </c>
    </row>
    <row r="96" spans="1:14">
      <c r="A96">
        <v>2016</v>
      </c>
      <c r="B96" t="s">
        <v>14</v>
      </c>
      <c r="C96" t="s">
        <v>24</v>
      </c>
      <c r="D96" t="s">
        <v>48</v>
      </c>
      <c r="E96">
        <v>2</v>
      </c>
      <c r="F96" t="s">
        <v>17</v>
      </c>
      <c r="G96" t="s">
        <v>18</v>
      </c>
      <c r="H96" t="s">
        <v>18</v>
      </c>
      <c r="I96" t="s">
        <v>19</v>
      </c>
      <c r="J96" t="s">
        <v>19</v>
      </c>
      <c r="K96" t="s">
        <v>18</v>
      </c>
      <c r="L96" t="s">
        <v>19</v>
      </c>
      <c r="M96" s="127">
        <v>42867</v>
      </c>
      <c r="N96" s="127" t="str">
        <f t="shared" si="1"/>
        <v>2017</v>
      </c>
    </row>
    <row r="97" spans="1:14">
      <c r="A97">
        <v>2016</v>
      </c>
      <c r="B97" t="s">
        <v>14</v>
      </c>
      <c r="C97" t="s">
        <v>24</v>
      </c>
      <c r="D97" t="s">
        <v>26</v>
      </c>
      <c r="E97">
        <v>5</v>
      </c>
      <c r="F97" t="s">
        <v>17</v>
      </c>
      <c r="G97" t="s">
        <v>18</v>
      </c>
      <c r="H97" t="s">
        <v>18</v>
      </c>
      <c r="I97" t="s">
        <v>18</v>
      </c>
      <c r="J97" t="s">
        <v>19</v>
      </c>
      <c r="K97" t="s">
        <v>18</v>
      </c>
      <c r="L97" t="s">
        <v>19</v>
      </c>
      <c r="M97" s="127">
        <v>42825</v>
      </c>
      <c r="N97" s="127" t="str">
        <f t="shared" si="1"/>
        <v>2017</v>
      </c>
    </row>
    <row r="98" spans="1:14">
      <c r="A98">
        <v>2016</v>
      </c>
      <c r="B98" t="s">
        <v>14</v>
      </c>
      <c r="C98" t="s">
        <v>24</v>
      </c>
      <c r="D98" t="s">
        <v>26</v>
      </c>
      <c r="E98">
        <v>11</v>
      </c>
      <c r="F98" t="s">
        <v>22</v>
      </c>
      <c r="G98" t="s">
        <v>18</v>
      </c>
      <c r="H98" t="s">
        <v>18</v>
      </c>
      <c r="I98" t="s">
        <v>18</v>
      </c>
      <c r="J98" t="s">
        <v>19</v>
      </c>
      <c r="K98" t="s">
        <v>18</v>
      </c>
      <c r="L98" t="s">
        <v>19</v>
      </c>
      <c r="M98" s="127">
        <v>42804</v>
      </c>
      <c r="N98" s="127" t="str">
        <f t="shared" si="1"/>
        <v>2017</v>
      </c>
    </row>
    <row r="99" spans="1:14">
      <c r="A99">
        <v>2016</v>
      </c>
      <c r="B99" t="s">
        <v>14</v>
      </c>
      <c r="C99" t="s">
        <v>24</v>
      </c>
      <c r="D99" t="s">
        <v>94</v>
      </c>
      <c r="E99">
        <v>2</v>
      </c>
      <c r="F99" t="s">
        <v>17</v>
      </c>
      <c r="G99" t="s">
        <v>18</v>
      </c>
      <c r="H99" t="s">
        <v>18</v>
      </c>
      <c r="I99" t="s">
        <v>18</v>
      </c>
      <c r="J99" t="s">
        <v>19</v>
      </c>
      <c r="K99" t="s">
        <v>18</v>
      </c>
      <c r="L99" t="s">
        <v>19</v>
      </c>
      <c r="M99" s="127">
        <v>42755</v>
      </c>
      <c r="N99" s="127" t="str">
        <f t="shared" si="1"/>
        <v>2017</v>
      </c>
    </row>
    <row r="100" spans="1:14">
      <c r="A100">
        <v>2016</v>
      </c>
      <c r="B100" t="s">
        <v>14</v>
      </c>
      <c r="C100" t="s">
        <v>24</v>
      </c>
      <c r="D100" t="s">
        <v>26</v>
      </c>
      <c r="E100">
        <v>11</v>
      </c>
      <c r="F100" t="s">
        <v>17</v>
      </c>
      <c r="G100" t="s">
        <v>18</v>
      </c>
      <c r="H100" t="s">
        <v>18</v>
      </c>
      <c r="I100" t="s">
        <v>18</v>
      </c>
      <c r="J100" t="s">
        <v>19</v>
      </c>
      <c r="K100" t="s">
        <v>18</v>
      </c>
      <c r="L100" t="s">
        <v>19</v>
      </c>
      <c r="M100" s="127">
        <v>42748</v>
      </c>
      <c r="N100" s="127" t="str">
        <f t="shared" si="1"/>
        <v>2017</v>
      </c>
    </row>
    <row r="101" spans="1:14">
      <c r="A101">
        <v>2016</v>
      </c>
      <c r="B101" t="s">
        <v>14</v>
      </c>
      <c r="C101" t="s">
        <v>24</v>
      </c>
      <c r="D101" t="s">
        <v>48</v>
      </c>
      <c r="E101">
        <v>6</v>
      </c>
      <c r="F101" t="s">
        <v>22</v>
      </c>
      <c r="G101" t="s">
        <v>19</v>
      </c>
      <c r="H101" t="s">
        <v>18</v>
      </c>
      <c r="I101" t="s">
        <v>18</v>
      </c>
      <c r="J101" t="s">
        <v>19</v>
      </c>
      <c r="K101" t="s">
        <v>19</v>
      </c>
      <c r="L101" t="s">
        <v>19</v>
      </c>
      <c r="M101" s="127">
        <v>42706</v>
      </c>
      <c r="N101" s="127" t="str">
        <f t="shared" si="1"/>
        <v>2016</v>
      </c>
    </row>
    <row r="102" spans="1:14">
      <c r="A102">
        <v>2016</v>
      </c>
      <c r="B102" t="s">
        <v>14</v>
      </c>
      <c r="C102" t="s">
        <v>24</v>
      </c>
      <c r="D102" t="s">
        <v>48</v>
      </c>
      <c r="E102">
        <v>3</v>
      </c>
      <c r="F102" t="s">
        <v>22</v>
      </c>
      <c r="G102" t="s">
        <v>18</v>
      </c>
      <c r="H102" t="s">
        <v>18</v>
      </c>
      <c r="I102" t="s">
        <v>19</v>
      </c>
      <c r="J102" t="s">
        <v>19</v>
      </c>
      <c r="K102" t="s">
        <v>18</v>
      </c>
      <c r="L102" t="s">
        <v>19</v>
      </c>
      <c r="M102" s="127">
        <v>42636</v>
      </c>
      <c r="N102" s="127" t="str">
        <f t="shared" si="1"/>
        <v>2016</v>
      </c>
    </row>
    <row r="103" spans="1:14">
      <c r="A103">
        <v>2016</v>
      </c>
      <c r="B103" t="s">
        <v>14</v>
      </c>
      <c r="C103" t="s">
        <v>27</v>
      </c>
      <c r="D103" t="s">
        <v>51</v>
      </c>
      <c r="E103">
        <v>12</v>
      </c>
      <c r="F103" t="s">
        <v>22</v>
      </c>
      <c r="G103" t="s">
        <v>18</v>
      </c>
      <c r="H103" t="s">
        <v>18</v>
      </c>
      <c r="I103" t="s">
        <v>18</v>
      </c>
      <c r="J103" t="s">
        <v>19</v>
      </c>
      <c r="K103" t="s">
        <v>18</v>
      </c>
      <c r="L103" t="s">
        <v>19</v>
      </c>
      <c r="M103" s="127">
        <v>42930</v>
      </c>
      <c r="N103" s="127" t="str">
        <f t="shared" si="1"/>
        <v>2017</v>
      </c>
    </row>
    <row r="104" spans="1:14">
      <c r="A104">
        <v>2016</v>
      </c>
      <c r="B104" t="s">
        <v>14</v>
      </c>
      <c r="C104" t="s">
        <v>27</v>
      </c>
      <c r="D104" t="s">
        <v>95</v>
      </c>
      <c r="E104">
        <v>7</v>
      </c>
      <c r="F104" t="s">
        <v>17</v>
      </c>
      <c r="G104" t="s">
        <v>18</v>
      </c>
      <c r="H104" t="s">
        <v>18</v>
      </c>
      <c r="I104" t="s">
        <v>18</v>
      </c>
      <c r="J104" t="s">
        <v>19</v>
      </c>
      <c r="K104" t="s">
        <v>18</v>
      </c>
      <c r="L104" t="s">
        <v>19</v>
      </c>
      <c r="M104" s="127">
        <v>42923</v>
      </c>
      <c r="N104" s="127" t="str">
        <f t="shared" si="1"/>
        <v>2017</v>
      </c>
    </row>
    <row r="105" spans="1:14">
      <c r="A105">
        <v>2016</v>
      </c>
      <c r="B105" t="s">
        <v>14</v>
      </c>
      <c r="C105" t="s">
        <v>27</v>
      </c>
      <c r="D105" t="s">
        <v>51</v>
      </c>
      <c r="E105">
        <v>2</v>
      </c>
      <c r="F105" t="s">
        <v>17</v>
      </c>
      <c r="G105" t="s">
        <v>18</v>
      </c>
      <c r="H105" t="s">
        <v>18</v>
      </c>
      <c r="I105" t="s">
        <v>18</v>
      </c>
      <c r="J105" t="s">
        <v>19</v>
      </c>
      <c r="K105" t="s">
        <v>18</v>
      </c>
      <c r="L105" t="s">
        <v>19</v>
      </c>
      <c r="M105" s="127">
        <v>42923</v>
      </c>
      <c r="N105" s="127" t="str">
        <f t="shared" si="1"/>
        <v>2017</v>
      </c>
    </row>
    <row r="106" spans="1:14">
      <c r="A106">
        <v>2016</v>
      </c>
      <c r="B106" t="s">
        <v>14</v>
      </c>
      <c r="C106" t="s">
        <v>27</v>
      </c>
      <c r="D106" t="s">
        <v>49</v>
      </c>
      <c r="E106">
        <v>4</v>
      </c>
      <c r="F106" t="s">
        <v>17</v>
      </c>
      <c r="G106" t="s">
        <v>18</v>
      </c>
      <c r="H106" t="s">
        <v>18</v>
      </c>
      <c r="I106" t="s">
        <v>18</v>
      </c>
      <c r="J106" t="s">
        <v>19</v>
      </c>
      <c r="K106" t="s">
        <v>18</v>
      </c>
      <c r="L106" t="s">
        <v>19</v>
      </c>
      <c r="M106" s="127">
        <v>42923</v>
      </c>
      <c r="N106" s="127" t="str">
        <f t="shared" si="1"/>
        <v>2017</v>
      </c>
    </row>
    <row r="107" spans="1:14">
      <c r="A107">
        <v>2016</v>
      </c>
      <c r="B107" t="s">
        <v>14</v>
      </c>
      <c r="C107" t="s">
        <v>27</v>
      </c>
      <c r="D107" t="s">
        <v>49</v>
      </c>
      <c r="E107">
        <v>11</v>
      </c>
      <c r="F107" t="s">
        <v>17</v>
      </c>
      <c r="G107" t="s">
        <v>18</v>
      </c>
      <c r="H107" t="s">
        <v>18</v>
      </c>
      <c r="I107" t="s">
        <v>18</v>
      </c>
      <c r="J107" t="s">
        <v>19</v>
      </c>
      <c r="K107" t="s">
        <v>18</v>
      </c>
      <c r="L107" t="s">
        <v>19</v>
      </c>
      <c r="M107" s="127">
        <v>42912</v>
      </c>
      <c r="N107" s="127" t="str">
        <f t="shared" si="1"/>
        <v>2017</v>
      </c>
    </row>
    <row r="108" spans="1:14">
      <c r="A108">
        <v>2016</v>
      </c>
      <c r="B108" t="s">
        <v>14</v>
      </c>
      <c r="C108" t="s">
        <v>27</v>
      </c>
      <c r="D108" t="s">
        <v>96</v>
      </c>
      <c r="E108">
        <v>4</v>
      </c>
      <c r="F108" t="s">
        <v>22</v>
      </c>
      <c r="G108" t="s">
        <v>18</v>
      </c>
      <c r="H108" t="s">
        <v>18</v>
      </c>
      <c r="I108" t="s">
        <v>18</v>
      </c>
      <c r="J108" t="s">
        <v>19</v>
      </c>
      <c r="K108" t="s">
        <v>18</v>
      </c>
      <c r="L108" t="s">
        <v>19</v>
      </c>
      <c r="M108" s="127">
        <v>42818</v>
      </c>
      <c r="N108" s="127" t="str">
        <f t="shared" si="1"/>
        <v>2017</v>
      </c>
    </row>
    <row r="109" spans="1:14">
      <c r="A109">
        <v>2016</v>
      </c>
      <c r="B109" t="s">
        <v>14</v>
      </c>
      <c r="C109" t="s">
        <v>27</v>
      </c>
      <c r="D109" t="s">
        <v>50</v>
      </c>
      <c r="E109">
        <v>44</v>
      </c>
      <c r="F109" t="s">
        <v>17</v>
      </c>
      <c r="G109" t="s">
        <v>18</v>
      </c>
      <c r="H109" t="s">
        <v>19</v>
      </c>
      <c r="I109" t="s">
        <v>19</v>
      </c>
      <c r="J109" t="s">
        <v>19</v>
      </c>
      <c r="K109" t="s">
        <v>19</v>
      </c>
      <c r="L109" t="s">
        <v>19</v>
      </c>
      <c r="M109" s="127">
        <v>42797</v>
      </c>
      <c r="N109" s="127" t="str">
        <f t="shared" si="1"/>
        <v>2017</v>
      </c>
    </row>
    <row r="110" spans="1:14">
      <c r="A110">
        <v>2016</v>
      </c>
      <c r="B110" t="s">
        <v>14</v>
      </c>
      <c r="C110" t="s">
        <v>27</v>
      </c>
      <c r="D110" t="s">
        <v>28</v>
      </c>
      <c r="E110">
        <v>11</v>
      </c>
      <c r="F110" t="s">
        <v>17</v>
      </c>
      <c r="G110" t="s">
        <v>18</v>
      </c>
      <c r="H110" t="s">
        <v>18</v>
      </c>
      <c r="I110" t="s">
        <v>19</v>
      </c>
      <c r="J110" t="s">
        <v>19</v>
      </c>
      <c r="K110" t="s">
        <v>19</v>
      </c>
      <c r="L110" t="s">
        <v>19</v>
      </c>
      <c r="M110" s="127">
        <v>42797</v>
      </c>
      <c r="N110" s="127" t="str">
        <f t="shared" si="1"/>
        <v>2017</v>
      </c>
    </row>
    <row r="111" spans="1:14">
      <c r="A111">
        <v>2016</v>
      </c>
      <c r="B111" t="s">
        <v>14</v>
      </c>
      <c r="C111" t="s">
        <v>27</v>
      </c>
      <c r="D111" t="s">
        <v>50</v>
      </c>
      <c r="E111">
        <v>11</v>
      </c>
      <c r="F111" t="s">
        <v>17</v>
      </c>
      <c r="G111" t="s">
        <v>18</v>
      </c>
      <c r="H111" t="s">
        <v>19</v>
      </c>
      <c r="I111" t="s">
        <v>19</v>
      </c>
      <c r="J111" t="s">
        <v>19</v>
      </c>
      <c r="K111" t="s">
        <v>19</v>
      </c>
      <c r="L111" t="s">
        <v>19</v>
      </c>
      <c r="M111" s="127">
        <v>42797</v>
      </c>
      <c r="N111" s="127" t="str">
        <f t="shared" si="1"/>
        <v>2017</v>
      </c>
    </row>
    <row r="112" spans="1:14">
      <c r="A112">
        <v>2016</v>
      </c>
      <c r="B112" t="s">
        <v>14</v>
      </c>
      <c r="C112" t="s">
        <v>27</v>
      </c>
      <c r="D112" t="s">
        <v>49</v>
      </c>
      <c r="E112">
        <v>3</v>
      </c>
      <c r="F112" t="s">
        <v>17</v>
      </c>
      <c r="G112" t="s">
        <v>18</v>
      </c>
      <c r="H112" t="s">
        <v>19</v>
      </c>
      <c r="I112" t="s">
        <v>18</v>
      </c>
      <c r="J112" t="s">
        <v>19</v>
      </c>
      <c r="K112" t="s">
        <v>19</v>
      </c>
      <c r="L112" t="s">
        <v>19</v>
      </c>
      <c r="M112" s="127">
        <v>42797</v>
      </c>
      <c r="N112" s="127" t="str">
        <f t="shared" si="1"/>
        <v>2017</v>
      </c>
    </row>
    <row r="113" spans="1:14">
      <c r="A113">
        <v>2016</v>
      </c>
      <c r="B113" t="s">
        <v>14</v>
      </c>
      <c r="C113" t="s">
        <v>27</v>
      </c>
      <c r="D113" t="s">
        <v>49</v>
      </c>
      <c r="E113">
        <v>11</v>
      </c>
      <c r="F113" t="s">
        <v>22</v>
      </c>
      <c r="G113" t="s">
        <v>18</v>
      </c>
      <c r="H113" t="s">
        <v>18</v>
      </c>
      <c r="I113" t="s">
        <v>19</v>
      </c>
      <c r="J113" t="s">
        <v>19</v>
      </c>
      <c r="K113" t="s">
        <v>18</v>
      </c>
      <c r="L113" t="s">
        <v>19</v>
      </c>
      <c r="M113" s="127">
        <v>42779</v>
      </c>
      <c r="N113" s="127" t="str">
        <f t="shared" si="1"/>
        <v>2017</v>
      </c>
    </row>
    <row r="114" spans="1:14">
      <c r="A114">
        <v>2016</v>
      </c>
      <c r="B114" t="s">
        <v>14</v>
      </c>
      <c r="C114" t="s">
        <v>27</v>
      </c>
      <c r="D114" t="s">
        <v>49</v>
      </c>
      <c r="E114">
        <v>5</v>
      </c>
      <c r="F114" t="s">
        <v>17</v>
      </c>
      <c r="G114" t="s">
        <v>18</v>
      </c>
      <c r="H114" t="s">
        <v>18</v>
      </c>
      <c r="I114" t="s">
        <v>18</v>
      </c>
      <c r="J114" t="s">
        <v>19</v>
      </c>
      <c r="K114" t="s">
        <v>18</v>
      </c>
      <c r="L114" t="s">
        <v>19</v>
      </c>
      <c r="M114" s="127">
        <v>42760</v>
      </c>
      <c r="N114" s="127" t="str">
        <f t="shared" si="1"/>
        <v>2017</v>
      </c>
    </row>
    <row r="115" spans="1:14">
      <c r="A115">
        <v>2016</v>
      </c>
      <c r="B115" t="s">
        <v>14</v>
      </c>
      <c r="C115" t="s">
        <v>27</v>
      </c>
      <c r="D115" t="s">
        <v>49</v>
      </c>
      <c r="E115">
        <v>27</v>
      </c>
      <c r="F115" t="s">
        <v>17</v>
      </c>
      <c r="G115" t="s">
        <v>18</v>
      </c>
      <c r="H115" t="s">
        <v>18</v>
      </c>
      <c r="I115" t="s">
        <v>19</v>
      </c>
      <c r="J115" t="s">
        <v>19</v>
      </c>
      <c r="K115" t="s">
        <v>18</v>
      </c>
      <c r="L115" t="s">
        <v>19</v>
      </c>
      <c r="M115" s="127">
        <v>42713</v>
      </c>
      <c r="N115" s="127" t="str">
        <f t="shared" si="1"/>
        <v>2016</v>
      </c>
    </row>
    <row r="116" spans="1:14">
      <c r="A116">
        <v>2016</v>
      </c>
      <c r="B116" t="s">
        <v>14</v>
      </c>
      <c r="C116" t="s">
        <v>27</v>
      </c>
      <c r="D116" t="s">
        <v>49</v>
      </c>
      <c r="E116">
        <v>17</v>
      </c>
      <c r="F116" t="s">
        <v>17</v>
      </c>
      <c r="G116" t="s">
        <v>18</v>
      </c>
      <c r="H116" t="s">
        <v>18</v>
      </c>
      <c r="I116" t="s">
        <v>19</v>
      </c>
      <c r="J116" t="s">
        <v>19</v>
      </c>
      <c r="K116" t="s">
        <v>18</v>
      </c>
      <c r="L116" t="s">
        <v>19</v>
      </c>
      <c r="M116" s="127">
        <v>42662</v>
      </c>
      <c r="N116" s="127" t="str">
        <f t="shared" si="1"/>
        <v>2016</v>
      </c>
    </row>
    <row r="117" spans="1:14">
      <c r="A117">
        <v>2016</v>
      </c>
      <c r="B117" t="s">
        <v>14</v>
      </c>
      <c r="C117" t="s">
        <v>15</v>
      </c>
      <c r="D117" t="s">
        <v>30</v>
      </c>
      <c r="E117">
        <v>9</v>
      </c>
      <c r="F117" t="s">
        <v>22</v>
      </c>
      <c r="G117" t="s">
        <v>18</v>
      </c>
      <c r="H117" t="s">
        <v>18</v>
      </c>
      <c r="I117" t="s">
        <v>18</v>
      </c>
      <c r="J117" t="s">
        <v>19</v>
      </c>
      <c r="K117" t="s">
        <v>18</v>
      </c>
      <c r="L117" t="s">
        <v>19</v>
      </c>
      <c r="M117" s="127">
        <v>42929</v>
      </c>
      <c r="N117" s="127" t="str">
        <f t="shared" si="1"/>
        <v>2017</v>
      </c>
    </row>
    <row r="118" spans="1:14">
      <c r="A118">
        <v>2016</v>
      </c>
      <c r="B118" t="s">
        <v>14</v>
      </c>
      <c r="C118" t="s">
        <v>15</v>
      </c>
      <c r="D118" t="s">
        <v>30</v>
      </c>
      <c r="E118">
        <v>11</v>
      </c>
      <c r="F118" t="s">
        <v>17</v>
      </c>
      <c r="G118" t="s">
        <v>18</v>
      </c>
      <c r="H118" t="s">
        <v>18</v>
      </c>
      <c r="I118" t="s">
        <v>18</v>
      </c>
      <c r="J118" t="s">
        <v>19</v>
      </c>
      <c r="K118" t="s">
        <v>18</v>
      </c>
      <c r="L118" t="s">
        <v>19</v>
      </c>
      <c r="M118" s="127">
        <v>42921</v>
      </c>
      <c r="N118" s="127" t="str">
        <f t="shared" si="1"/>
        <v>2017</v>
      </c>
    </row>
    <row r="119" spans="1:14">
      <c r="A119">
        <v>2016</v>
      </c>
      <c r="B119" t="s">
        <v>14</v>
      </c>
      <c r="C119" t="s">
        <v>15</v>
      </c>
      <c r="D119" t="s">
        <v>16</v>
      </c>
      <c r="E119">
        <v>7</v>
      </c>
      <c r="F119" t="s">
        <v>17</v>
      </c>
      <c r="G119" t="s">
        <v>18</v>
      </c>
      <c r="H119" t="s">
        <v>18</v>
      </c>
      <c r="I119" t="s">
        <v>18</v>
      </c>
      <c r="J119" t="s">
        <v>19</v>
      </c>
      <c r="K119" t="s">
        <v>18</v>
      </c>
      <c r="L119" t="s">
        <v>19</v>
      </c>
      <c r="M119" s="127">
        <v>42916</v>
      </c>
      <c r="N119" s="127" t="str">
        <f t="shared" si="1"/>
        <v>2017</v>
      </c>
    </row>
    <row r="120" spans="1:14">
      <c r="A120">
        <v>2016</v>
      </c>
      <c r="B120" t="s">
        <v>14</v>
      </c>
      <c r="C120" t="s">
        <v>15</v>
      </c>
      <c r="D120" t="s">
        <v>16</v>
      </c>
      <c r="E120">
        <v>4</v>
      </c>
      <c r="F120" t="s">
        <v>22</v>
      </c>
      <c r="G120" t="s">
        <v>18</v>
      </c>
      <c r="H120" t="s">
        <v>18</v>
      </c>
      <c r="I120" t="s">
        <v>18</v>
      </c>
      <c r="J120" t="s">
        <v>19</v>
      </c>
      <c r="K120" t="s">
        <v>18</v>
      </c>
      <c r="L120" t="s">
        <v>19</v>
      </c>
      <c r="M120" s="127">
        <v>42898</v>
      </c>
      <c r="N120" s="127" t="str">
        <f t="shared" si="1"/>
        <v>2017</v>
      </c>
    </row>
    <row r="121" spans="1:14">
      <c r="A121">
        <v>2016</v>
      </c>
      <c r="B121" t="s">
        <v>14</v>
      </c>
      <c r="C121" t="s">
        <v>15</v>
      </c>
      <c r="D121" t="s">
        <v>52</v>
      </c>
      <c r="E121">
        <v>10</v>
      </c>
      <c r="F121" t="s">
        <v>17</v>
      </c>
      <c r="G121" t="s">
        <v>18</v>
      </c>
      <c r="H121" t="s">
        <v>18</v>
      </c>
      <c r="I121" t="s">
        <v>19</v>
      </c>
      <c r="J121" t="s">
        <v>19</v>
      </c>
      <c r="K121" t="s">
        <v>18</v>
      </c>
      <c r="L121" t="s">
        <v>19</v>
      </c>
      <c r="M121" s="127">
        <v>42783</v>
      </c>
      <c r="N121" s="127" t="str">
        <f t="shared" si="1"/>
        <v>2017</v>
      </c>
    </row>
    <row r="122" spans="1:14">
      <c r="A122">
        <v>2016</v>
      </c>
      <c r="B122" t="s">
        <v>14</v>
      </c>
      <c r="C122" t="s">
        <v>15</v>
      </c>
      <c r="D122" t="s">
        <v>16</v>
      </c>
      <c r="E122">
        <v>2</v>
      </c>
      <c r="F122" t="s">
        <v>22</v>
      </c>
      <c r="G122" t="s">
        <v>18</v>
      </c>
      <c r="H122" t="s">
        <v>18</v>
      </c>
      <c r="I122" t="s">
        <v>19</v>
      </c>
      <c r="J122" t="s">
        <v>19</v>
      </c>
      <c r="K122" t="s">
        <v>18</v>
      </c>
      <c r="L122" t="s">
        <v>19</v>
      </c>
      <c r="M122" s="127">
        <v>42685</v>
      </c>
      <c r="N122" s="127" t="str">
        <f t="shared" si="1"/>
        <v>2016</v>
      </c>
    </row>
    <row r="123" spans="1:14">
      <c r="A123">
        <v>2016</v>
      </c>
      <c r="B123" t="s">
        <v>14</v>
      </c>
      <c r="C123" t="s">
        <v>15</v>
      </c>
      <c r="D123" t="s">
        <v>30</v>
      </c>
      <c r="E123">
        <v>3</v>
      </c>
      <c r="F123" t="s">
        <v>17</v>
      </c>
      <c r="G123" t="s">
        <v>18</v>
      </c>
      <c r="H123" t="s">
        <v>18</v>
      </c>
      <c r="I123" t="s">
        <v>18</v>
      </c>
      <c r="J123" t="s">
        <v>19</v>
      </c>
      <c r="K123" t="s">
        <v>19</v>
      </c>
      <c r="L123" t="s">
        <v>19</v>
      </c>
      <c r="M123" s="127">
        <v>42685</v>
      </c>
      <c r="N123" s="127" t="str">
        <f t="shared" si="1"/>
        <v>2016</v>
      </c>
    </row>
    <row r="124" spans="1:14">
      <c r="A124">
        <v>2016</v>
      </c>
      <c r="B124" t="s">
        <v>14</v>
      </c>
      <c r="C124" t="s">
        <v>53</v>
      </c>
      <c r="D124" t="s">
        <v>55</v>
      </c>
      <c r="E124">
        <v>2</v>
      </c>
      <c r="F124" t="s">
        <v>17</v>
      </c>
      <c r="G124" t="s">
        <v>18</v>
      </c>
      <c r="H124" t="s">
        <v>19</v>
      </c>
      <c r="I124" t="s">
        <v>19</v>
      </c>
      <c r="J124" t="s">
        <v>19</v>
      </c>
      <c r="K124" t="s">
        <v>18</v>
      </c>
      <c r="L124" t="s">
        <v>19</v>
      </c>
      <c r="M124" s="127">
        <v>42926</v>
      </c>
      <c r="N124" s="127" t="str">
        <f t="shared" si="1"/>
        <v>2017</v>
      </c>
    </row>
    <row r="125" spans="1:14">
      <c r="A125">
        <v>2016</v>
      </c>
      <c r="B125" t="s">
        <v>14</v>
      </c>
      <c r="C125" t="s">
        <v>53</v>
      </c>
      <c r="D125" t="s">
        <v>97</v>
      </c>
      <c r="E125">
        <v>4</v>
      </c>
      <c r="F125" t="s">
        <v>22</v>
      </c>
      <c r="G125" t="s">
        <v>18</v>
      </c>
      <c r="H125" t="s">
        <v>18</v>
      </c>
      <c r="I125" t="s">
        <v>19</v>
      </c>
      <c r="J125" t="s">
        <v>19</v>
      </c>
      <c r="K125" t="s">
        <v>18</v>
      </c>
      <c r="L125" t="s">
        <v>19</v>
      </c>
      <c r="M125" s="127">
        <v>42921</v>
      </c>
      <c r="N125" s="127" t="str">
        <f t="shared" si="1"/>
        <v>2017</v>
      </c>
    </row>
    <row r="126" spans="1:14">
      <c r="A126">
        <v>2016</v>
      </c>
      <c r="B126" t="s">
        <v>14</v>
      </c>
      <c r="C126" t="s">
        <v>53</v>
      </c>
      <c r="D126" t="s">
        <v>98</v>
      </c>
      <c r="E126">
        <v>2</v>
      </c>
      <c r="F126" t="s">
        <v>17</v>
      </c>
      <c r="G126" t="s">
        <v>18</v>
      </c>
      <c r="H126" t="s">
        <v>18</v>
      </c>
      <c r="I126" t="s">
        <v>18</v>
      </c>
      <c r="J126" t="s">
        <v>19</v>
      </c>
      <c r="K126" t="s">
        <v>19</v>
      </c>
      <c r="L126" t="s">
        <v>19</v>
      </c>
      <c r="M126" s="127">
        <v>42906</v>
      </c>
      <c r="N126" s="127" t="str">
        <f t="shared" si="1"/>
        <v>2017</v>
      </c>
    </row>
    <row r="127" spans="1:14">
      <c r="A127">
        <v>2016</v>
      </c>
      <c r="B127" t="s">
        <v>14</v>
      </c>
      <c r="C127" t="s">
        <v>53</v>
      </c>
      <c r="D127" t="s">
        <v>97</v>
      </c>
      <c r="E127">
        <v>8</v>
      </c>
      <c r="F127" t="s">
        <v>17</v>
      </c>
      <c r="G127" t="s">
        <v>18</v>
      </c>
      <c r="H127" t="s">
        <v>18</v>
      </c>
      <c r="I127" t="s">
        <v>18</v>
      </c>
      <c r="J127" t="s">
        <v>19</v>
      </c>
      <c r="K127" t="s">
        <v>19</v>
      </c>
      <c r="L127" t="s">
        <v>19</v>
      </c>
      <c r="M127" s="127">
        <v>42825</v>
      </c>
      <c r="N127" s="127" t="str">
        <f t="shared" si="1"/>
        <v>2017</v>
      </c>
    </row>
    <row r="128" spans="1:14">
      <c r="A128">
        <v>2016</v>
      </c>
      <c r="B128" t="s">
        <v>14</v>
      </c>
      <c r="C128" t="s">
        <v>53</v>
      </c>
      <c r="D128" t="s">
        <v>97</v>
      </c>
      <c r="E128">
        <v>4</v>
      </c>
      <c r="F128" t="s">
        <v>17</v>
      </c>
      <c r="G128" t="s">
        <v>18</v>
      </c>
      <c r="H128" t="s">
        <v>18</v>
      </c>
      <c r="I128" t="s">
        <v>19</v>
      </c>
      <c r="J128" t="s">
        <v>19</v>
      </c>
      <c r="K128" t="s">
        <v>19</v>
      </c>
      <c r="L128" t="s">
        <v>19</v>
      </c>
      <c r="M128" s="127">
        <v>42809</v>
      </c>
      <c r="N128" s="127" t="str">
        <f t="shared" si="1"/>
        <v>2017</v>
      </c>
    </row>
    <row r="129" spans="1:14">
      <c r="A129">
        <v>2016</v>
      </c>
      <c r="B129" t="s">
        <v>14</v>
      </c>
      <c r="C129" t="s">
        <v>53</v>
      </c>
      <c r="D129" t="s">
        <v>98</v>
      </c>
      <c r="E129">
        <v>21</v>
      </c>
      <c r="F129" t="s">
        <v>22</v>
      </c>
      <c r="G129" t="s">
        <v>18</v>
      </c>
      <c r="H129" t="s">
        <v>19</v>
      </c>
      <c r="I129" t="s">
        <v>18</v>
      </c>
      <c r="J129" t="s">
        <v>19</v>
      </c>
      <c r="K129" t="s">
        <v>19</v>
      </c>
      <c r="L129" t="s">
        <v>19</v>
      </c>
      <c r="M129" s="127">
        <v>42807</v>
      </c>
      <c r="N129" s="127" t="str">
        <f t="shared" si="1"/>
        <v>2017</v>
      </c>
    </row>
    <row r="130" spans="1:14">
      <c r="A130">
        <v>2016</v>
      </c>
      <c r="B130" t="s">
        <v>14</v>
      </c>
      <c r="C130" t="s">
        <v>53</v>
      </c>
      <c r="D130" t="s">
        <v>54</v>
      </c>
      <c r="E130">
        <v>5</v>
      </c>
      <c r="F130" t="s">
        <v>22</v>
      </c>
      <c r="G130" t="s">
        <v>18</v>
      </c>
      <c r="H130" t="s">
        <v>18</v>
      </c>
      <c r="I130" t="s">
        <v>19</v>
      </c>
      <c r="J130" t="s">
        <v>19</v>
      </c>
      <c r="K130" t="s">
        <v>18</v>
      </c>
      <c r="L130" t="s">
        <v>19</v>
      </c>
      <c r="M130" s="127">
        <v>42797</v>
      </c>
      <c r="N130" s="127" t="str">
        <f t="shared" ref="N130:N193" si="2">TEXT(M130,"aaaa")</f>
        <v>2017</v>
      </c>
    </row>
    <row r="131" spans="1:14">
      <c r="A131">
        <v>2016</v>
      </c>
      <c r="B131" s="127" t="s">
        <v>31</v>
      </c>
      <c r="C131" s="127" t="s">
        <v>32</v>
      </c>
      <c r="D131" s="127" t="s">
        <v>99</v>
      </c>
      <c r="E131">
        <v>11</v>
      </c>
      <c r="F131" t="s">
        <v>17</v>
      </c>
      <c r="G131" t="s">
        <v>18</v>
      </c>
      <c r="H131" t="s">
        <v>18</v>
      </c>
      <c r="I131" s="127" t="s">
        <v>19</v>
      </c>
      <c r="J131" s="127" t="s">
        <v>19</v>
      </c>
      <c r="K131" s="127" t="s">
        <v>18</v>
      </c>
      <c r="L131" s="127" t="s">
        <v>19</v>
      </c>
      <c r="M131" s="127">
        <v>42908</v>
      </c>
      <c r="N131" s="127" t="str">
        <f t="shared" si="2"/>
        <v>2017</v>
      </c>
    </row>
    <row r="132" spans="1:14">
      <c r="A132">
        <v>2016</v>
      </c>
      <c r="B132" s="127" t="s">
        <v>31</v>
      </c>
      <c r="C132" s="127" t="s">
        <v>32</v>
      </c>
      <c r="D132" s="127" t="s">
        <v>57</v>
      </c>
      <c r="E132">
        <v>8</v>
      </c>
      <c r="F132" t="s">
        <v>22</v>
      </c>
      <c r="G132" t="s">
        <v>18</v>
      </c>
      <c r="H132" t="s">
        <v>18</v>
      </c>
      <c r="I132" s="127" t="s">
        <v>19</v>
      </c>
      <c r="J132" s="127" t="s">
        <v>19</v>
      </c>
      <c r="K132" t="s">
        <v>19</v>
      </c>
      <c r="L132" s="127" t="s">
        <v>19</v>
      </c>
      <c r="M132" s="127">
        <v>42895</v>
      </c>
      <c r="N132" s="127" t="str">
        <f t="shared" si="2"/>
        <v>2017</v>
      </c>
    </row>
    <row r="133" spans="1:14">
      <c r="A133">
        <v>2016</v>
      </c>
      <c r="B133" s="127" t="s">
        <v>31</v>
      </c>
      <c r="C133" s="127" t="s">
        <v>32</v>
      </c>
      <c r="D133" s="127" t="s">
        <v>100</v>
      </c>
      <c r="E133">
        <v>11</v>
      </c>
      <c r="F133" t="s">
        <v>17</v>
      </c>
      <c r="G133" t="s">
        <v>18</v>
      </c>
      <c r="H133" t="s">
        <v>18</v>
      </c>
      <c r="I133" s="127" t="s">
        <v>19</v>
      </c>
      <c r="J133" s="127" t="s">
        <v>19</v>
      </c>
      <c r="K133" s="127" t="s">
        <v>18</v>
      </c>
      <c r="L133" s="127" t="s">
        <v>19</v>
      </c>
      <c r="M133" s="127">
        <v>42720</v>
      </c>
      <c r="N133" s="127" t="str">
        <f t="shared" si="2"/>
        <v>2016</v>
      </c>
    </row>
    <row r="134" spans="1:14">
      <c r="A134">
        <v>2016</v>
      </c>
      <c r="B134" s="127" t="s">
        <v>31</v>
      </c>
      <c r="C134" s="127" t="s">
        <v>32</v>
      </c>
      <c r="D134" s="127" t="s">
        <v>101</v>
      </c>
      <c r="E134">
        <v>7</v>
      </c>
      <c r="F134" t="s">
        <v>17</v>
      </c>
      <c r="G134" t="s">
        <v>18</v>
      </c>
      <c r="H134" t="s">
        <v>18</v>
      </c>
      <c r="I134" s="127" t="s">
        <v>18</v>
      </c>
      <c r="J134" s="127" t="s">
        <v>19</v>
      </c>
      <c r="K134" t="s">
        <v>19</v>
      </c>
      <c r="L134" s="127" t="s">
        <v>19</v>
      </c>
      <c r="M134" s="127">
        <v>42709</v>
      </c>
      <c r="N134" s="127" t="str">
        <f t="shared" si="2"/>
        <v>2016</v>
      </c>
    </row>
    <row r="135" spans="1:14">
      <c r="A135">
        <v>2016</v>
      </c>
      <c r="B135" s="127" t="s">
        <v>31</v>
      </c>
      <c r="C135" s="127" t="s">
        <v>32</v>
      </c>
      <c r="D135" s="127" t="s">
        <v>56</v>
      </c>
      <c r="E135">
        <v>4</v>
      </c>
      <c r="F135" t="s">
        <v>17</v>
      </c>
      <c r="G135" t="s">
        <v>18</v>
      </c>
      <c r="H135" t="s">
        <v>18</v>
      </c>
      <c r="I135" s="127" t="s">
        <v>18</v>
      </c>
      <c r="J135" s="127" t="s">
        <v>19</v>
      </c>
      <c r="K135" s="127" t="s">
        <v>18</v>
      </c>
      <c r="L135" s="127" t="s">
        <v>19</v>
      </c>
      <c r="M135" s="127">
        <v>42678</v>
      </c>
      <c r="N135" s="127" t="str">
        <f t="shared" si="2"/>
        <v>2016</v>
      </c>
    </row>
    <row r="136" spans="1:14">
      <c r="A136">
        <v>2016</v>
      </c>
      <c r="B136" s="127" t="s">
        <v>31</v>
      </c>
      <c r="C136" s="127" t="s">
        <v>58</v>
      </c>
      <c r="D136" s="127" t="s">
        <v>102</v>
      </c>
      <c r="E136">
        <v>6</v>
      </c>
      <c r="F136" t="s">
        <v>17</v>
      </c>
      <c r="G136" t="s">
        <v>18</v>
      </c>
      <c r="H136" t="s">
        <v>18</v>
      </c>
      <c r="I136" s="127" t="s">
        <v>19</v>
      </c>
      <c r="J136" s="127" t="s">
        <v>19</v>
      </c>
      <c r="K136" s="127" t="s">
        <v>18</v>
      </c>
      <c r="L136" s="127" t="s">
        <v>19</v>
      </c>
      <c r="M136" s="127">
        <v>42879</v>
      </c>
      <c r="N136" s="127" t="str">
        <f t="shared" si="2"/>
        <v>2017</v>
      </c>
    </row>
    <row r="137" spans="1:14">
      <c r="A137">
        <v>2016</v>
      </c>
      <c r="B137" s="127" t="s">
        <v>31</v>
      </c>
      <c r="C137" s="127" t="s">
        <v>58</v>
      </c>
      <c r="D137" s="127" t="s">
        <v>103</v>
      </c>
      <c r="E137">
        <v>2</v>
      </c>
      <c r="F137" t="s">
        <v>22</v>
      </c>
      <c r="G137" t="s">
        <v>18</v>
      </c>
      <c r="H137" t="s">
        <v>18</v>
      </c>
      <c r="I137" s="127" t="s">
        <v>19</v>
      </c>
      <c r="J137" s="127" t="s">
        <v>19</v>
      </c>
      <c r="K137" t="s">
        <v>19</v>
      </c>
      <c r="L137" s="127" t="s">
        <v>19</v>
      </c>
      <c r="M137" s="127">
        <v>42746</v>
      </c>
      <c r="N137" s="127" t="str">
        <f t="shared" si="2"/>
        <v>2017</v>
      </c>
    </row>
    <row r="138" spans="1:14">
      <c r="A138">
        <v>2016</v>
      </c>
      <c r="B138" s="127" t="s">
        <v>31</v>
      </c>
      <c r="C138" s="127" t="s">
        <v>34</v>
      </c>
      <c r="D138" s="127" t="s">
        <v>35</v>
      </c>
      <c r="E138">
        <v>1</v>
      </c>
      <c r="F138" t="s">
        <v>22</v>
      </c>
      <c r="G138" t="s">
        <v>18</v>
      </c>
      <c r="H138" t="s">
        <v>18</v>
      </c>
      <c r="I138" s="127" t="s">
        <v>18</v>
      </c>
      <c r="J138" s="127" t="s">
        <v>19</v>
      </c>
      <c r="K138" s="127" t="s">
        <v>18</v>
      </c>
      <c r="L138" s="127" t="s">
        <v>19</v>
      </c>
      <c r="M138" s="127">
        <v>42825</v>
      </c>
      <c r="N138" s="127" t="str">
        <f t="shared" si="2"/>
        <v>2017</v>
      </c>
    </row>
    <row r="139" spans="1:14">
      <c r="A139">
        <v>2016</v>
      </c>
      <c r="B139" s="127" t="s">
        <v>31</v>
      </c>
      <c r="C139" s="127" t="s">
        <v>34</v>
      </c>
      <c r="D139" s="127" t="s">
        <v>104</v>
      </c>
      <c r="E139">
        <v>7</v>
      </c>
      <c r="F139" t="s">
        <v>22</v>
      </c>
      <c r="G139" t="s">
        <v>18</v>
      </c>
      <c r="H139" t="s">
        <v>18</v>
      </c>
      <c r="I139" s="127" t="s">
        <v>19</v>
      </c>
      <c r="J139" s="127" t="s">
        <v>19</v>
      </c>
      <c r="K139" s="127" t="s">
        <v>18</v>
      </c>
      <c r="L139" s="127" t="s">
        <v>19</v>
      </c>
      <c r="M139" s="127">
        <v>42720</v>
      </c>
      <c r="N139" s="127" t="str">
        <f t="shared" si="2"/>
        <v>2016</v>
      </c>
    </row>
    <row r="140" spans="1:14">
      <c r="A140">
        <v>2016</v>
      </c>
      <c r="B140" s="127" t="s">
        <v>31</v>
      </c>
      <c r="C140" s="127" t="s">
        <v>34</v>
      </c>
      <c r="D140" s="127" t="s">
        <v>104</v>
      </c>
      <c r="E140">
        <v>5</v>
      </c>
      <c r="F140" t="s">
        <v>17</v>
      </c>
      <c r="G140" t="s">
        <v>18</v>
      </c>
      <c r="H140" t="s">
        <v>19</v>
      </c>
      <c r="I140" s="127" t="s">
        <v>18</v>
      </c>
      <c r="J140" s="127" t="s">
        <v>19</v>
      </c>
      <c r="K140" s="127" t="s">
        <v>18</v>
      </c>
      <c r="L140" s="127" t="s">
        <v>19</v>
      </c>
      <c r="M140" s="127">
        <v>42720</v>
      </c>
      <c r="N140" s="127" t="str">
        <f t="shared" si="2"/>
        <v>2016</v>
      </c>
    </row>
    <row r="141" spans="1:14">
      <c r="A141">
        <v>2016</v>
      </c>
      <c r="B141" s="127" t="s">
        <v>31</v>
      </c>
      <c r="C141" s="127" t="s">
        <v>105</v>
      </c>
      <c r="D141" s="127" t="s">
        <v>106</v>
      </c>
      <c r="E141">
        <v>2</v>
      </c>
      <c r="F141" t="s">
        <v>22</v>
      </c>
      <c r="G141" t="s">
        <v>18</v>
      </c>
      <c r="H141" t="s">
        <v>18</v>
      </c>
      <c r="I141" s="127" t="s">
        <v>18</v>
      </c>
      <c r="J141" s="127" t="s">
        <v>19</v>
      </c>
      <c r="K141" s="127" t="s">
        <v>18</v>
      </c>
      <c r="L141" s="127" t="s">
        <v>19</v>
      </c>
      <c r="M141" s="127">
        <v>42934</v>
      </c>
      <c r="N141" s="127" t="str">
        <f t="shared" si="2"/>
        <v>2017</v>
      </c>
    </row>
    <row r="142" spans="1:14">
      <c r="A142">
        <v>2016</v>
      </c>
      <c r="B142" s="127" t="s">
        <v>31</v>
      </c>
      <c r="C142" s="127" t="s">
        <v>37</v>
      </c>
      <c r="D142" s="127" t="s">
        <v>38</v>
      </c>
      <c r="E142">
        <v>6</v>
      </c>
      <c r="F142" t="s">
        <v>22</v>
      </c>
      <c r="G142" t="s">
        <v>18</v>
      </c>
      <c r="H142" t="s">
        <v>18</v>
      </c>
      <c r="I142" s="127" t="s">
        <v>19</v>
      </c>
      <c r="J142" s="127" t="s">
        <v>19</v>
      </c>
      <c r="K142" s="127" t="s">
        <v>18</v>
      </c>
      <c r="L142" s="127" t="s">
        <v>19</v>
      </c>
      <c r="M142" s="127">
        <v>42937</v>
      </c>
      <c r="N142" s="127" t="str">
        <f t="shared" si="2"/>
        <v>2017</v>
      </c>
    </row>
    <row r="143" spans="1:14">
      <c r="A143">
        <v>2016</v>
      </c>
      <c r="B143" s="127" t="s">
        <v>31</v>
      </c>
      <c r="C143" s="127" t="s">
        <v>37</v>
      </c>
      <c r="D143" s="127" t="s">
        <v>39</v>
      </c>
      <c r="E143">
        <v>12</v>
      </c>
      <c r="F143" t="s">
        <v>22</v>
      </c>
      <c r="G143" t="s">
        <v>18</v>
      </c>
      <c r="H143" t="s">
        <v>19</v>
      </c>
      <c r="I143" s="127" t="s">
        <v>18</v>
      </c>
      <c r="J143" s="127" t="s">
        <v>19</v>
      </c>
      <c r="K143" s="127" t="s">
        <v>18</v>
      </c>
      <c r="L143" s="127" t="s">
        <v>19</v>
      </c>
      <c r="M143" s="127">
        <v>42874</v>
      </c>
      <c r="N143" s="127" t="str">
        <f t="shared" si="2"/>
        <v>2017</v>
      </c>
    </row>
    <row r="144" spans="1:14">
      <c r="A144">
        <v>2016</v>
      </c>
      <c r="B144" s="127" t="s">
        <v>31</v>
      </c>
      <c r="C144" s="127" t="s">
        <v>37</v>
      </c>
      <c r="D144" s="127" t="s">
        <v>39</v>
      </c>
      <c r="E144">
        <v>8</v>
      </c>
      <c r="F144" t="s">
        <v>17</v>
      </c>
      <c r="G144" t="s">
        <v>18</v>
      </c>
      <c r="H144" t="s">
        <v>18</v>
      </c>
      <c r="I144" s="127" t="s">
        <v>19</v>
      </c>
      <c r="J144" s="127" t="s">
        <v>19</v>
      </c>
      <c r="K144" s="127" t="s">
        <v>18</v>
      </c>
      <c r="L144" s="127" t="s">
        <v>19</v>
      </c>
      <c r="M144" s="127">
        <v>42832</v>
      </c>
      <c r="N144" s="127" t="str">
        <f t="shared" si="2"/>
        <v>2017</v>
      </c>
    </row>
    <row r="145" spans="1:14">
      <c r="A145">
        <v>2016</v>
      </c>
      <c r="B145" s="127" t="s">
        <v>31</v>
      </c>
      <c r="C145" s="127" t="s">
        <v>37</v>
      </c>
      <c r="D145" s="127" t="s">
        <v>107</v>
      </c>
      <c r="E145">
        <v>19</v>
      </c>
      <c r="F145" t="s">
        <v>22</v>
      </c>
      <c r="G145" t="s">
        <v>18</v>
      </c>
      <c r="H145" t="s">
        <v>19</v>
      </c>
      <c r="I145" s="127" t="s">
        <v>19</v>
      </c>
      <c r="J145" s="127" t="s">
        <v>19</v>
      </c>
      <c r="K145" s="127" t="s">
        <v>18</v>
      </c>
      <c r="L145" s="127" t="s">
        <v>19</v>
      </c>
      <c r="M145" s="127">
        <v>42817</v>
      </c>
      <c r="N145" s="127" t="str">
        <f t="shared" si="2"/>
        <v>2017</v>
      </c>
    </row>
    <row r="146" spans="1:14">
      <c r="A146">
        <v>2016</v>
      </c>
      <c r="B146" s="127" t="s">
        <v>31</v>
      </c>
      <c r="C146" s="127" t="s">
        <v>37</v>
      </c>
      <c r="D146" s="127" t="s">
        <v>107</v>
      </c>
      <c r="E146">
        <v>13</v>
      </c>
      <c r="F146" t="s">
        <v>17</v>
      </c>
      <c r="G146" t="s">
        <v>18</v>
      </c>
      <c r="H146" t="s">
        <v>18</v>
      </c>
      <c r="I146" s="127" t="s">
        <v>19</v>
      </c>
      <c r="J146" s="127" t="s">
        <v>19</v>
      </c>
      <c r="K146" s="127" t="s">
        <v>18</v>
      </c>
      <c r="L146" s="127" t="s">
        <v>19</v>
      </c>
      <c r="M146" s="127">
        <v>42768</v>
      </c>
      <c r="N146" s="127" t="str">
        <f t="shared" si="2"/>
        <v>2017</v>
      </c>
    </row>
    <row r="147" spans="1:14">
      <c r="A147">
        <v>2016</v>
      </c>
      <c r="B147" s="127" t="s">
        <v>31</v>
      </c>
      <c r="C147" s="127" t="s">
        <v>37</v>
      </c>
      <c r="D147" s="127" t="s">
        <v>60</v>
      </c>
      <c r="E147">
        <v>17</v>
      </c>
      <c r="F147" t="s">
        <v>22</v>
      </c>
      <c r="G147" t="s">
        <v>18</v>
      </c>
      <c r="H147" t="s">
        <v>19</v>
      </c>
      <c r="I147" s="127" t="s">
        <v>19</v>
      </c>
      <c r="J147" s="127" t="s">
        <v>19</v>
      </c>
      <c r="K147" s="127" t="s">
        <v>19</v>
      </c>
      <c r="L147" s="127" t="s">
        <v>19</v>
      </c>
      <c r="M147" s="127">
        <v>42755</v>
      </c>
      <c r="N147" s="127" t="str">
        <f t="shared" si="2"/>
        <v>2017</v>
      </c>
    </row>
    <row r="148" spans="1:14">
      <c r="A148">
        <v>2016</v>
      </c>
      <c r="B148" s="127" t="s">
        <v>31</v>
      </c>
      <c r="C148" s="127" t="s">
        <v>61</v>
      </c>
      <c r="D148" s="127" t="s">
        <v>108</v>
      </c>
      <c r="E148">
        <v>6</v>
      </c>
      <c r="F148" t="s">
        <v>22</v>
      </c>
      <c r="G148" t="s">
        <v>18</v>
      </c>
      <c r="H148" t="s">
        <v>18</v>
      </c>
      <c r="I148" s="127" t="s">
        <v>18</v>
      </c>
      <c r="J148" s="127" t="s">
        <v>18</v>
      </c>
      <c r="K148" s="127" t="s">
        <v>18</v>
      </c>
      <c r="L148" s="127" t="s">
        <v>18</v>
      </c>
      <c r="M148" s="127">
        <v>42996</v>
      </c>
      <c r="N148" s="127" t="str">
        <f t="shared" si="2"/>
        <v>2017</v>
      </c>
    </row>
    <row r="149" spans="1:14">
      <c r="A149">
        <v>2016</v>
      </c>
      <c r="B149" s="127" t="s">
        <v>31</v>
      </c>
      <c r="C149" s="127" t="s">
        <v>61</v>
      </c>
      <c r="D149" s="127" t="s">
        <v>63</v>
      </c>
      <c r="E149">
        <v>4</v>
      </c>
      <c r="F149" t="s">
        <v>22</v>
      </c>
      <c r="G149" t="s">
        <v>18</v>
      </c>
      <c r="H149" t="s">
        <v>19</v>
      </c>
      <c r="I149" s="127" t="s">
        <v>19</v>
      </c>
      <c r="J149" s="127" t="s">
        <v>19</v>
      </c>
      <c r="K149" s="127" t="s">
        <v>19</v>
      </c>
      <c r="L149" s="127" t="s">
        <v>19</v>
      </c>
      <c r="M149" s="127">
        <v>42814</v>
      </c>
      <c r="N149" s="127" t="str">
        <f t="shared" si="2"/>
        <v>2017</v>
      </c>
    </row>
    <row r="150" spans="1:14">
      <c r="A150">
        <v>2016</v>
      </c>
      <c r="B150" s="127" t="s">
        <v>31</v>
      </c>
      <c r="C150" s="127" t="s">
        <v>61</v>
      </c>
      <c r="D150" s="127" t="s">
        <v>109</v>
      </c>
      <c r="E150">
        <v>6</v>
      </c>
      <c r="F150" t="s">
        <v>22</v>
      </c>
      <c r="G150" t="s">
        <v>18</v>
      </c>
      <c r="H150" t="s">
        <v>18</v>
      </c>
      <c r="I150" s="127" t="s">
        <v>19</v>
      </c>
      <c r="J150" s="127" t="s">
        <v>19</v>
      </c>
      <c r="K150" s="127" t="s">
        <v>18</v>
      </c>
      <c r="L150" s="127" t="s">
        <v>19</v>
      </c>
      <c r="M150" s="127">
        <v>42747</v>
      </c>
      <c r="N150" s="127" t="str">
        <f t="shared" si="2"/>
        <v>2017</v>
      </c>
    </row>
    <row r="151" spans="1:14">
      <c r="A151">
        <v>2016</v>
      </c>
      <c r="B151" s="127" t="s">
        <v>31</v>
      </c>
      <c r="C151" s="127" t="s">
        <v>61</v>
      </c>
      <c r="D151" s="127" t="s">
        <v>110</v>
      </c>
      <c r="E151">
        <v>12</v>
      </c>
      <c r="F151" t="s">
        <v>17</v>
      </c>
      <c r="G151" t="s">
        <v>18</v>
      </c>
      <c r="H151" t="s">
        <v>18</v>
      </c>
      <c r="I151" s="127" t="s">
        <v>19</v>
      </c>
      <c r="J151" s="127" t="s">
        <v>19</v>
      </c>
      <c r="K151" s="127" t="s">
        <v>18</v>
      </c>
      <c r="L151" s="127" t="s">
        <v>19</v>
      </c>
      <c r="M151" s="127">
        <v>42699</v>
      </c>
      <c r="N151" s="127" t="str">
        <f t="shared" si="2"/>
        <v>2016</v>
      </c>
    </row>
    <row r="152" spans="1:14">
      <c r="A152">
        <v>2016</v>
      </c>
      <c r="B152" s="127" t="s">
        <v>31</v>
      </c>
      <c r="C152" s="127" t="s">
        <v>61</v>
      </c>
      <c r="D152" s="127" t="s">
        <v>111</v>
      </c>
      <c r="E152">
        <v>11</v>
      </c>
      <c r="F152" t="s">
        <v>22</v>
      </c>
      <c r="G152" t="s">
        <v>18</v>
      </c>
      <c r="H152" t="s">
        <v>18</v>
      </c>
      <c r="I152" s="127" t="s">
        <v>19</v>
      </c>
      <c r="J152" s="127" t="s">
        <v>19</v>
      </c>
      <c r="K152" s="127" t="s">
        <v>18</v>
      </c>
      <c r="L152" s="127" t="s">
        <v>19</v>
      </c>
      <c r="M152" s="127">
        <v>42671</v>
      </c>
      <c r="N152" s="127" t="str">
        <f t="shared" si="2"/>
        <v>2016</v>
      </c>
    </row>
    <row r="153" spans="1:14">
      <c r="A153">
        <v>2016</v>
      </c>
      <c r="B153" s="127" t="s">
        <v>31</v>
      </c>
      <c r="C153" t="s">
        <v>65</v>
      </c>
      <c r="D153" s="127" t="s">
        <v>67</v>
      </c>
      <c r="E153">
        <v>3</v>
      </c>
      <c r="F153" t="s">
        <v>17</v>
      </c>
      <c r="G153" t="s">
        <v>18</v>
      </c>
      <c r="H153" t="s">
        <v>19</v>
      </c>
      <c r="I153" s="127" t="s">
        <v>19</v>
      </c>
      <c r="J153" s="127" t="s">
        <v>19</v>
      </c>
      <c r="K153" s="127" t="s">
        <v>19</v>
      </c>
      <c r="L153" s="127" t="s">
        <v>19</v>
      </c>
      <c r="M153" s="127">
        <v>42943</v>
      </c>
      <c r="N153" s="127" t="str">
        <f t="shared" si="2"/>
        <v>2017</v>
      </c>
    </row>
    <row r="154" spans="1:14">
      <c r="A154">
        <v>2016</v>
      </c>
      <c r="B154" s="127" t="s">
        <v>31</v>
      </c>
      <c r="C154" t="s">
        <v>65</v>
      </c>
      <c r="D154" s="127" t="s">
        <v>67</v>
      </c>
      <c r="E154">
        <v>7</v>
      </c>
      <c r="F154" t="s">
        <v>22</v>
      </c>
      <c r="G154" t="s">
        <v>18</v>
      </c>
      <c r="H154" t="s">
        <v>19</v>
      </c>
      <c r="I154" s="127" t="s">
        <v>19</v>
      </c>
      <c r="J154" s="127" t="s">
        <v>18</v>
      </c>
      <c r="K154" s="127" t="s">
        <v>18</v>
      </c>
      <c r="L154" s="127" t="s">
        <v>19</v>
      </c>
      <c r="M154" s="127">
        <v>42936</v>
      </c>
      <c r="N154" s="127" t="str">
        <f t="shared" si="2"/>
        <v>2017</v>
      </c>
    </row>
    <row r="155" spans="1:14">
      <c r="A155">
        <v>2016</v>
      </c>
      <c r="B155" s="127" t="s">
        <v>31</v>
      </c>
      <c r="C155" t="s">
        <v>65</v>
      </c>
      <c r="D155" s="127" t="s">
        <v>66</v>
      </c>
      <c r="E155">
        <v>15</v>
      </c>
      <c r="F155" t="s">
        <v>22</v>
      </c>
      <c r="G155" t="s">
        <v>18</v>
      </c>
      <c r="H155" t="s">
        <v>19</v>
      </c>
      <c r="I155" s="127" t="s">
        <v>18</v>
      </c>
      <c r="J155" s="127" t="s">
        <v>19</v>
      </c>
      <c r="K155" s="127" t="s">
        <v>18</v>
      </c>
      <c r="L155" s="127" t="s">
        <v>19</v>
      </c>
      <c r="M155" s="127">
        <v>42899</v>
      </c>
      <c r="N155" s="127" t="str">
        <f t="shared" si="2"/>
        <v>2017</v>
      </c>
    </row>
    <row r="156" spans="1:14">
      <c r="A156">
        <v>2016</v>
      </c>
      <c r="B156" s="127" t="s">
        <v>31</v>
      </c>
      <c r="C156" t="s">
        <v>65</v>
      </c>
      <c r="D156" s="127" t="s">
        <v>112</v>
      </c>
      <c r="E156">
        <v>5</v>
      </c>
      <c r="F156" t="s">
        <v>22</v>
      </c>
      <c r="G156" t="s">
        <v>18</v>
      </c>
      <c r="H156" t="s">
        <v>18</v>
      </c>
      <c r="I156" s="127" t="s">
        <v>19</v>
      </c>
      <c r="J156" s="127" t="s">
        <v>19</v>
      </c>
      <c r="K156" s="127" t="s">
        <v>18</v>
      </c>
      <c r="L156" s="127" t="s">
        <v>19</v>
      </c>
      <c r="M156" s="127">
        <v>42891</v>
      </c>
      <c r="N156" s="127" t="str">
        <f t="shared" si="2"/>
        <v>2017</v>
      </c>
    </row>
    <row r="157" spans="1:14">
      <c r="A157">
        <v>2016</v>
      </c>
      <c r="B157" s="127" t="s">
        <v>31</v>
      </c>
      <c r="C157" t="s">
        <v>65</v>
      </c>
      <c r="D157" s="127" t="s">
        <v>113</v>
      </c>
      <c r="E157">
        <v>1</v>
      </c>
      <c r="F157" t="s">
        <v>17</v>
      </c>
      <c r="G157" t="s">
        <v>18</v>
      </c>
      <c r="H157" t="s">
        <v>18</v>
      </c>
      <c r="I157" s="127" t="s">
        <v>18</v>
      </c>
      <c r="J157" s="127" t="s">
        <v>19</v>
      </c>
      <c r="K157" s="127" t="s">
        <v>18</v>
      </c>
      <c r="L157" s="127" t="s">
        <v>19</v>
      </c>
      <c r="M157" s="127">
        <v>42888</v>
      </c>
      <c r="N157" s="127" t="str">
        <f t="shared" si="2"/>
        <v>2017</v>
      </c>
    </row>
    <row r="158" spans="1:14">
      <c r="A158">
        <v>2016</v>
      </c>
      <c r="B158" s="127" t="s">
        <v>31</v>
      </c>
      <c r="C158" t="s">
        <v>65</v>
      </c>
      <c r="D158" s="127" t="s">
        <v>114</v>
      </c>
      <c r="E158">
        <v>2</v>
      </c>
      <c r="F158" t="s">
        <v>17</v>
      </c>
      <c r="G158" t="s">
        <v>18</v>
      </c>
      <c r="H158" t="s">
        <v>18</v>
      </c>
      <c r="I158" s="127" t="s">
        <v>18</v>
      </c>
      <c r="J158" s="127" t="s">
        <v>19</v>
      </c>
      <c r="K158" s="127" t="s">
        <v>18</v>
      </c>
      <c r="L158" s="127" t="s">
        <v>19</v>
      </c>
      <c r="M158" s="127">
        <v>42853</v>
      </c>
      <c r="N158" s="127" t="str">
        <f t="shared" si="2"/>
        <v>2017</v>
      </c>
    </row>
    <row r="159" spans="1:14">
      <c r="A159">
        <v>2016</v>
      </c>
      <c r="B159" s="127" t="s">
        <v>31</v>
      </c>
      <c r="C159" t="s">
        <v>65</v>
      </c>
      <c r="D159" s="127" t="s">
        <v>115</v>
      </c>
      <c r="E159">
        <v>3</v>
      </c>
      <c r="F159" t="s">
        <v>22</v>
      </c>
      <c r="G159" t="s">
        <v>18</v>
      </c>
      <c r="H159" t="s">
        <v>19</v>
      </c>
      <c r="I159" s="127" t="s">
        <v>18</v>
      </c>
      <c r="J159" s="127" t="s">
        <v>19</v>
      </c>
      <c r="K159" s="127" t="s">
        <v>18</v>
      </c>
      <c r="L159" s="127" t="s">
        <v>19</v>
      </c>
      <c r="M159" s="127">
        <v>42703</v>
      </c>
      <c r="N159" s="127" t="str">
        <f t="shared" si="2"/>
        <v>2016</v>
      </c>
    </row>
    <row r="160" spans="1:14">
      <c r="A160">
        <v>2016</v>
      </c>
      <c r="B160" s="127" t="s">
        <v>31</v>
      </c>
      <c r="C160" t="s">
        <v>65</v>
      </c>
      <c r="D160" s="127" t="s">
        <v>67</v>
      </c>
      <c r="E160">
        <v>5</v>
      </c>
      <c r="F160" t="s">
        <v>22</v>
      </c>
      <c r="G160" t="s">
        <v>19</v>
      </c>
      <c r="H160" t="s">
        <v>18</v>
      </c>
      <c r="I160" s="127" t="s">
        <v>18</v>
      </c>
      <c r="J160" s="127" t="s">
        <v>19</v>
      </c>
      <c r="K160" s="127" t="s">
        <v>19</v>
      </c>
      <c r="L160" s="127" t="s">
        <v>19</v>
      </c>
      <c r="M160" s="127">
        <v>42667</v>
      </c>
      <c r="N160" s="127" t="str">
        <f t="shared" si="2"/>
        <v>2016</v>
      </c>
    </row>
    <row r="161" spans="1:14">
      <c r="A161">
        <v>2016</v>
      </c>
      <c r="B161" s="127" t="s">
        <v>31</v>
      </c>
      <c r="C161" t="s">
        <v>116</v>
      </c>
      <c r="D161" s="127" t="s">
        <v>117</v>
      </c>
      <c r="E161">
        <v>0</v>
      </c>
      <c r="F161" t="s">
        <v>22</v>
      </c>
      <c r="G161" t="s">
        <v>18</v>
      </c>
      <c r="H161" t="s">
        <v>18</v>
      </c>
      <c r="I161" s="127" t="s">
        <v>19</v>
      </c>
      <c r="J161" s="127" t="s">
        <v>19</v>
      </c>
      <c r="K161" s="127" t="s">
        <v>18</v>
      </c>
      <c r="L161" s="127" t="s">
        <v>19</v>
      </c>
      <c r="M161" s="127">
        <v>42720</v>
      </c>
      <c r="N161" s="127" t="str">
        <f t="shared" si="2"/>
        <v>2016</v>
      </c>
    </row>
    <row r="162" spans="1:14">
      <c r="A162">
        <v>2016</v>
      </c>
      <c r="B162" s="127" t="s">
        <v>31</v>
      </c>
      <c r="C162" t="s">
        <v>40</v>
      </c>
      <c r="D162" s="127" t="s">
        <v>118</v>
      </c>
      <c r="E162">
        <v>8</v>
      </c>
      <c r="F162" t="s">
        <v>17</v>
      </c>
      <c r="G162" t="s">
        <v>18</v>
      </c>
      <c r="H162" t="s">
        <v>18</v>
      </c>
      <c r="I162" s="127" t="s">
        <v>18</v>
      </c>
      <c r="J162" s="127" t="s">
        <v>19</v>
      </c>
      <c r="K162" s="127" t="s">
        <v>18</v>
      </c>
      <c r="L162" s="127" t="s">
        <v>19</v>
      </c>
      <c r="M162" s="127">
        <v>42933</v>
      </c>
      <c r="N162" s="127" t="str">
        <f t="shared" si="2"/>
        <v>2017</v>
      </c>
    </row>
    <row r="163" spans="1:14">
      <c r="A163">
        <v>2016</v>
      </c>
      <c r="B163" s="127" t="s">
        <v>31</v>
      </c>
      <c r="C163" t="s">
        <v>40</v>
      </c>
      <c r="D163" s="127" t="s">
        <v>118</v>
      </c>
      <c r="E163">
        <v>11</v>
      </c>
      <c r="F163" t="s">
        <v>17</v>
      </c>
      <c r="G163" t="s">
        <v>18</v>
      </c>
      <c r="H163" t="s">
        <v>18</v>
      </c>
      <c r="I163" s="127" t="s">
        <v>19</v>
      </c>
      <c r="J163" s="127" t="s">
        <v>19</v>
      </c>
      <c r="K163" s="127" t="s">
        <v>18</v>
      </c>
      <c r="L163" s="127" t="s">
        <v>19</v>
      </c>
      <c r="M163" s="127">
        <v>42895</v>
      </c>
      <c r="N163" s="127" t="str">
        <f t="shared" si="2"/>
        <v>2017</v>
      </c>
    </row>
    <row r="164" spans="1:14">
      <c r="A164">
        <v>2016</v>
      </c>
      <c r="B164" s="127" t="s">
        <v>31</v>
      </c>
      <c r="C164" t="s">
        <v>40</v>
      </c>
      <c r="D164" s="127" t="s">
        <v>118</v>
      </c>
      <c r="E164">
        <v>8</v>
      </c>
      <c r="F164" t="s">
        <v>22</v>
      </c>
      <c r="G164" t="s">
        <v>18</v>
      </c>
      <c r="H164" t="s">
        <v>18</v>
      </c>
      <c r="I164" s="127" t="s">
        <v>18</v>
      </c>
      <c r="J164" s="127" t="s">
        <v>19</v>
      </c>
      <c r="K164" s="127" t="s">
        <v>18</v>
      </c>
      <c r="L164" s="127" t="s">
        <v>19</v>
      </c>
      <c r="M164" s="127">
        <v>42881</v>
      </c>
      <c r="N164" s="127" t="str">
        <f t="shared" si="2"/>
        <v>2017</v>
      </c>
    </row>
    <row r="165" spans="1:14">
      <c r="A165">
        <v>2016</v>
      </c>
      <c r="B165" s="127" t="s">
        <v>31</v>
      </c>
      <c r="C165" t="s">
        <v>40</v>
      </c>
      <c r="D165" s="127" t="s">
        <v>119</v>
      </c>
      <c r="E165">
        <v>12</v>
      </c>
      <c r="F165" t="s">
        <v>22</v>
      </c>
      <c r="G165" t="s">
        <v>18</v>
      </c>
      <c r="H165" t="s">
        <v>18</v>
      </c>
      <c r="I165" s="127" t="s">
        <v>19</v>
      </c>
      <c r="J165" s="127" t="s">
        <v>19</v>
      </c>
      <c r="K165" s="127" t="s">
        <v>18</v>
      </c>
      <c r="L165" s="127" t="s">
        <v>19</v>
      </c>
      <c r="M165" s="127">
        <v>42790</v>
      </c>
      <c r="N165" s="127" t="str">
        <f t="shared" si="2"/>
        <v>2017</v>
      </c>
    </row>
    <row r="166" spans="1:14">
      <c r="A166">
        <v>2016</v>
      </c>
      <c r="B166" s="127" t="s">
        <v>31</v>
      </c>
      <c r="C166" t="s">
        <v>42</v>
      </c>
      <c r="D166" s="127" t="s">
        <v>69</v>
      </c>
      <c r="E166">
        <v>0</v>
      </c>
      <c r="F166" t="s">
        <v>17</v>
      </c>
      <c r="G166" t="s">
        <v>18</v>
      </c>
      <c r="H166" t="s">
        <v>19</v>
      </c>
      <c r="I166" s="127" t="s">
        <v>18</v>
      </c>
      <c r="J166" s="127" t="s">
        <v>19</v>
      </c>
      <c r="K166" s="127" t="s">
        <v>18</v>
      </c>
      <c r="L166" s="127" t="s">
        <v>19</v>
      </c>
      <c r="M166" s="127">
        <v>42888</v>
      </c>
      <c r="N166" s="127" t="str">
        <f t="shared" si="2"/>
        <v>2017</v>
      </c>
    </row>
    <row r="167" spans="1:14">
      <c r="A167">
        <v>2016</v>
      </c>
      <c r="B167" s="127" t="s">
        <v>31</v>
      </c>
      <c r="C167" t="s">
        <v>42</v>
      </c>
      <c r="D167" s="127" t="s">
        <v>120</v>
      </c>
      <c r="E167">
        <v>4</v>
      </c>
      <c r="F167" t="s">
        <v>17</v>
      </c>
      <c r="G167" t="s">
        <v>18</v>
      </c>
      <c r="H167" t="s">
        <v>18</v>
      </c>
      <c r="I167" s="127" t="s">
        <v>18</v>
      </c>
      <c r="J167" s="127" t="s">
        <v>19</v>
      </c>
      <c r="K167" s="127" t="s">
        <v>18</v>
      </c>
      <c r="L167" s="127" t="s">
        <v>19</v>
      </c>
      <c r="M167" s="127">
        <v>42758</v>
      </c>
      <c r="N167" s="127" t="str">
        <f t="shared" si="2"/>
        <v>2017</v>
      </c>
    </row>
    <row r="168" spans="1:14">
      <c r="A168">
        <v>2016</v>
      </c>
      <c r="B168" s="127" t="s">
        <v>31</v>
      </c>
      <c r="C168" t="s">
        <v>42</v>
      </c>
      <c r="D168" s="127" t="s">
        <v>121</v>
      </c>
      <c r="E168">
        <v>25</v>
      </c>
      <c r="F168" t="s">
        <v>17</v>
      </c>
      <c r="G168" t="s">
        <v>18</v>
      </c>
      <c r="H168" t="s">
        <v>18</v>
      </c>
      <c r="I168" s="127" t="s">
        <v>19</v>
      </c>
      <c r="J168" s="127" t="s">
        <v>19</v>
      </c>
      <c r="K168" s="127" t="s">
        <v>18</v>
      </c>
      <c r="L168" s="127" t="s">
        <v>19</v>
      </c>
      <c r="M168" s="127">
        <v>42720</v>
      </c>
      <c r="N168" s="127" t="str">
        <f t="shared" si="2"/>
        <v>2016</v>
      </c>
    </row>
    <row r="169" spans="1:14">
      <c r="A169">
        <v>2016</v>
      </c>
      <c r="B169" s="127" t="s">
        <v>71</v>
      </c>
      <c r="C169" t="s">
        <v>72</v>
      </c>
      <c r="D169" s="127" t="s">
        <v>122</v>
      </c>
      <c r="E169">
        <v>3</v>
      </c>
      <c r="F169" t="s">
        <v>17</v>
      </c>
      <c r="G169" t="s">
        <v>18</v>
      </c>
      <c r="H169" t="s">
        <v>18</v>
      </c>
      <c r="I169" s="127" t="s">
        <v>18</v>
      </c>
      <c r="J169" s="127" t="s">
        <v>19</v>
      </c>
      <c r="K169" s="127" t="s">
        <v>18</v>
      </c>
      <c r="L169" s="127" t="s">
        <v>19</v>
      </c>
      <c r="M169" s="127">
        <v>42944</v>
      </c>
      <c r="N169" s="127" t="str">
        <f t="shared" si="2"/>
        <v>2017</v>
      </c>
    </row>
    <row r="170" spans="1:14">
      <c r="A170">
        <v>2016</v>
      </c>
      <c r="B170" s="127" t="s">
        <v>71</v>
      </c>
      <c r="C170" t="s">
        <v>72</v>
      </c>
      <c r="D170" s="127" t="s">
        <v>74</v>
      </c>
      <c r="E170">
        <v>10</v>
      </c>
      <c r="F170" t="s">
        <v>22</v>
      </c>
      <c r="G170" t="s">
        <v>18</v>
      </c>
      <c r="H170" t="s">
        <v>18</v>
      </c>
      <c r="I170" s="127" t="s">
        <v>19</v>
      </c>
      <c r="J170" s="127" t="s">
        <v>19</v>
      </c>
      <c r="K170" s="127" t="s">
        <v>19</v>
      </c>
      <c r="L170" s="127" t="s">
        <v>19</v>
      </c>
      <c r="M170" s="127">
        <v>42930</v>
      </c>
      <c r="N170" s="127" t="str">
        <f t="shared" si="2"/>
        <v>2017</v>
      </c>
    </row>
    <row r="171" spans="1:14">
      <c r="A171">
        <v>2016</v>
      </c>
      <c r="B171" s="127" t="s">
        <v>71</v>
      </c>
      <c r="C171" t="s">
        <v>72</v>
      </c>
      <c r="D171" s="127" t="s">
        <v>73</v>
      </c>
      <c r="E171">
        <v>0</v>
      </c>
      <c r="F171" t="s">
        <v>17</v>
      </c>
      <c r="G171" t="s">
        <v>18</v>
      </c>
      <c r="H171" t="s">
        <v>18</v>
      </c>
      <c r="I171" s="127" t="s">
        <v>18</v>
      </c>
      <c r="J171" s="127" t="s">
        <v>19</v>
      </c>
      <c r="K171" s="127" t="s">
        <v>18</v>
      </c>
      <c r="L171" s="127" t="s">
        <v>19</v>
      </c>
      <c r="M171" s="127">
        <v>42911</v>
      </c>
      <c r="N171" s="127" t="str">
        <f t="shared" si="2"/>
        <v>2017</v>
      </c>
    </row>
    <row r="172" spans="1:14">
      <c r="A172">
        <v>2016</v>
      </c>
      <c r="B172" s="127" t="s">
        <v>71</v>
      </c>
      <c r="C172" t="s">
        <v>72</v>
      </c>
      <c r="D172" s="127" t="s">
        <v>74</v>
      </c>
      <c r="E172">
        <v>8</v>
      </c>
      <c r="F172" t="s">
        <v>22</v>
      </c>
      <c r="G172" t="s">
        <v>18</v>
      </c>
      <c r="H172" t="s">
        <v>18</v>
      </c>
      <c r="I172" s="127" t="s">
        <v>18</v>
      </c>
      <c r="J172" s="127" t="s">
        <v>18</v>
      </c>
      <c r="K172" s="127" t="s">
        <v>19</v>
      </c>
      <c r="L172" s="127" t="s">
        <v>19</v>
      </c>
      <c r="M172" s="127">
        <v>42906</v>
      </c>
      <c r="N172" s="127" t="str">
        <f t="shared" si="2"/>
        <v>2017</v>
      </c>
    </row>
    <row r="173" spans="1:14">
      <c r="A173">
        <v>2016</v>
      </c>
      <c r="B173" s="127" t="s">
        <v>71</v>
      </c>
      <c r="C173" t="s">
        <v>72</v>
      </c>
      <c r="D173" s="127" t="s">
        <v>74</v>
      </c>
      <c r="E173">
        <v>1</v>
      </c>
      <c r="F173" t="s">
        <v>17</v>
      </c>
      <c r="G173" t="s">
        <v>18</v>
      </c>
      <c r="H173" t="s">
        <v>18</v>
      </c>
      <c r="I173" s="127" t="s">
        <v>18</v>
      </c>
      <c r="J173" s="127" t="s">
        <v>19</v>
      </c>
      <c r="K173" s="127" t="s">
        <v>19</v>
      </c>
      <c r="L173" s="127" t="s">
        <v>19</v>
      </c>
      <c r="M173" s="127">
        <v>42894</v>
      </c>
      <c r="N173" s="127" t="str">
        <f t="shared" si="2"/>
        <v>2017</v>
      </c>
    </row>
    <row r="174" spans="1:14">
      <c r="A174">
        <v>2016</v>
      </c>
      <c r="B174" s="127" t="s">
        <v>71</v>
      </c>
      <c r="C174" t="s">
        <v>72</v>
      </c>
      <c r="D174" s="127" t="s">
        <v>123</v>
      </c>
      <c r="E174">
        <v>1</v>
      </c>
      <c r="F174" t="s">
        <v>17</v>
      </c>
      <c r="G174" t="s">
        <v>18</v>
      </c>
      <c r="H174" t="s">
        <v>18</v>
      </c>
      <c r="I174" s="127" t="s">
        <v>18</v>
      </c>
      <c r="J174" s="127" t="s">
        <v>19</v>
      </c>
      <c r="K174" s="127" t="s">
        <v>18</v>
      </c>
      <c r="L174" s="127" t="s">
        <v>19</v>
      </c>
      <c r="M174" s="127">
        <v>42894</v>
      </c>
      <c r="N174" s="127" t="str">
        <f t="shared" si="2"/>
        <v>2017</v>
      </c>
    </row>
    <row r="175" spans="1:14">
      <c r="A175">
        <v>2016</v>
      </c>
      <c r="B175" s="127" t="s">
        <v>71</v>
      </c>
      <c r="C175" t="s">
        <v>72</v>
      </c>
      <c r="D175" s="127" t="s">
        <v>123</v>
      </c>
      <c r="E175">
        <v>1</v>
      </c>
      <c r="F175" t="s">
        <v>22</v>
      </c>
      <c r="G175" t="s">
        <v>18</v>
      </c>
      <c r="H175" t="s">
        <v>18</v>
      </c>
      <c r="I175" s="127" t="s">
        <v>18</v>
      </c>
      <c r="J175" s="127" t="s">
        <v>19</v>
      </c>
      <c r="K175" s="127" t="s">
        <v>18</v>
      </c>
      <c r="L175" s="127" t="s">
        <v>19</v>
      </c>
      <c r="M175" s="127">
        <v>42893</v>
      </c>
      <c r="N175" s="127" t="str">
        <f t="shared" si="2"/>
        <v>2017</v>
      </c>
    </row>
    <row r="176" spans="1:14">
      <c r="A176">
        <v>2016</v>
      </c>
      <c r="B176" s="127" t="s">
        <v>71</v>
      </c>
      <c r="C176" t="s">
        <v>72</v>
      </c>
      <c r="D176" s="127" t="s">
        <v>74</v>
      </c>
      <c r="E176">
        <v>2</v>
      </c>
      <c r="F176" t="s">
        <v>17</v>
      </c>
      <c r="G176" t="s">
        <v>18</v>
      </c>
      <c r="H176" t="s">
        <v>18</v>
      </c>
      <c r="I176" s="127" t="s">
        <v>18</v>
      </c>
      <c r="J176" s="127" t="s">
        <v>18</v>
      </c>
      <c r="K176" s="127" t="s">
        <v>18</v>
      </c>
      <c r="L176" s="127" t="s">
        <v>19</v>
      </c>
      <c r="M176" s="127">
        <v>42874</v>
      </c>
      <c r="N176" s="127" t="str">
        <f t="shared" si="2"/>
        <v>2017</v>
      </c>
    </row>
    <row r="177" spans="1:14">
      <c r="A177">
        <v>2016</v>
      </c>
      <c r="B177" s="127" t="s">
        <v>71</v>
      </c>
      <c r="C177" t="s">
        <v>72</v>
      </c>
      <c r="D177" s="127" t="s">
        <v>124</v>
      </c>
      <c r="E177">
        <v>2</v>
      </c>
      <c r="F177" t="s">
        <v>17</v>
      </c>
      <c r="G177" t="s">
        <v>18</v>
      </c>
      <c r="H177" t="s">
        <v>19</v>
      </c>
      <c r="I177" s="127" t="s">
        <v>18</v>
      </c>
      <c r="J177" s="127" t="s">
        <v>19</v>
      </c>
      <c r="K177" s="127" t="s">
        <v>18</v>
      </c>
      <c r="L177" s="127" t="s">
        <v>19</v>
      </c>
      <c r="M177" s="127">
        <v>42867</v>
      </c>
      <c r="N177" s="127" t="str">
        <f t="shared" si="2"/>
        <v>2017</v>
      </c>
    </row>
    <row r="178" spans="1:14">
      <c r="A178">
        <v>2016</v>
      </c>
      <c r="B178" s="127" t="s">
        <v>71</v>
      </c>
      <c r="C178" t="s">
        <v>72</v>
      </c>
      <c r="D178" s="127" t="s">
        <v>122</v>
      </c>
      <c r="E178">
        <v>1</v>
      </c>
      <c r="F178" t="s">
        <v>17</v>
      </c>
      <c r="G178" t="s">
        <v>18</v>
      </c>
      <c r="H178" t="s">
        <v>18</v>
      </c>
      <c r="I178" s="127" t="s">
        <v>18</v>
      </c>
      <c r="J178" s="127" t="s">
        <v>19</v>
      </c>
      <c r="K178" s="127" t="s">
        <v>18</v>
      </c>
      <c r="L178" s="127" t="s">
        <v>19</v>
      </c>
      <c r="M178" s="127">
        <v>42828</v>
      </c>
      <c r="N178" s="127" t="str">
        <f t="shared" si="2"/>
        <v>2017</v>
      </c>
    </row>
    <row r="179" spans="1:14">
      <c r="A179">
        <v>2016</v>
      </c>
      <c r="B179" s="127" t="s">
        <v>71</v>
      </c>
      <c r="C179" t="s">
        <v>72</v>
      </c>
      <c r="D179" s="127" t="s">
        <v>73</v>
      </c>
      <c r="E179">
        <v>2</v>
      </c>
      <c r="F179" t="s">
        <v>17</v>
      </c>
      <c r="G179" t="s">
        <v>18</v>
      </c>
      <c r="H179" t="s">
        <v>18</v>
      </c>
      <c r="I179" s="127" t="s">
        <v>18</v>
      </c>
      <c r="J179" s="127" t="s">
        <v>19</v>
      </c>
      <c r="K179" s="127" t="s">
        <v>18</v>
      </c>
      <c r="L179" s="127" t="s">
        <v>19</v>
      </c>
      <c r="M179" s="127">
        <v>42824</v>
      </c>
      <c r="N179" s="127" t="str">
        <f t="shared" si="2"/>
        <v>2017</v>
      </c>
    </row>
    <row r="180" spans="1:14">
      <c r="A180">
        <v>2016</v>
      </c>
      <c r="B180" s="127" t="s">
        <v>71</v>
      </c>
      <c r="C180" t="s">
        <v>72</v>
      </c>
      <c r="D180" s="127" t="s">
        <v>122</v>
      </c>
      <c r="E180">
        <v>3</v>
      </c>
      <c r="F180" t="s">
        <v>17</v>
      </c>
      <c r="G180" t="s">
        <v>18</v>
      </c>
      <c r="H180" t="s">
        <v>18</v>
      </c>
      <c r="I180" s="127" t="s">
        <v>18</v>
      </c>
      <c r="J180" s="127" t="s">
        <v>19</v>
      </c>
      <c r="K180" s="127" t="s">
        <v>18</v>
      </c>
      <c r="L180" s="127" t="s">
        <v>19</v>
      </c>
      <c r="M180" s="127">
        <v>42821</v>
      </c>
      <c r="N180" s="127" t="str">
        <f t="shared" si="2"/>
        <v>2017</v>
      </c>
    </row>
    <row r="181" spans="1:14">
      <c r="A181">
        <v>2016</v>
      </c>
      <c r="B181" s="127" t="s">
        <v>71</v>
      </c>
      <c r="C181" t="s">
        <v>72</v>
      </c>
      <c r="D181" s="127" t="s">
        <v>123</v>
      </c>
      <c r="E181">
        <v>4</v>
      </c>
      <c r="F181" t="s">
        <v>17</v>
      </c>
      <c r="G181" t="s">
        <v>18</v>
      </c>
      <c r="H181" t="s">
        <v>19</v>
      </c>
      <c r="I181" s="127" t="s">
        <v>19</v>
      </c>
      <c r="J181" s="127" t="s">
        <v>19</v>
      </c>
      <c r="K181" s="127" t="s">
        <v>19</v>
      </c>
      <c r="L181" s="127" t="s">
        <v>19</v>
      </c>
      <c r="M181" s="127">
        <v>42804</v>
      </c>
      <c r="N181" s="127" t="str">
        <f t="shared" si="2"/>
        <v>2017</v>
      </c>
    </row>
    <row r="182" spans="1:14">
      <c r="A182">
        <v>2016</v>
      </c>
      <c r="B182" s="127" t="s">
        <v>71</v>
      </c>
      <c r="C182" t="s">
        <v>72</v>
      </c>
      <c r="D182" s="127" t="s">
        <v>125</v>
      </c>
      <c r="E182">
        <v>10</v>
      </c>
      <c r="F182" t="s">
        <v>17</v>
      </c>
      <c r="G182" t="s">
        <v>18</v>
      </c>
      <c r="H182" t="s">
        <v>18</v>
      </c>
      <c r="I182" s="127" t="s">
        <v>19</v>
      </c>
      <c r="J182" s="127" t="s">
        <v>19</v>
      </c>
      <c r="K182" s="127" t="s">
        <v>19</v>
      </c>
      <c r="L182" s="127" t="s">
        <v>19</v>
      </c>
      <c r="M182" s="127">
        <v>42797</v>
      </c>
      <c r="N182" s="127" t="str">
        <f t="shared" si="2"/>
        <v>2017</v>
      </c>
    </row>
    <row r="183" spans="1:14">
      <c r="A183">
        <v>2016</v>
      </c>
      <c r="B183" s="127" t="s">
        <v>71</v>
      </c>
      <c r="C183" t="s">
        <v>72</v>
      </c>
      <c r="D183" s="127" t="s">
        <v>74</v>
      </c>
      <c r="E183">
        <v>1</v>
      </c>
      <c r="F183" t="s">
        <v>17</v>
      </c>
      <c r="G183" t="s">
        <v>18</v>
      </c>
      <c r="H183" t="s">
        <v>18</v>
      </c>
      <c r="I183" s="127" t="s">
        <v>18</v>
      </c>
      <c r="J183" s="127" t="s">
        <v>19</v>
      </c>
      <c r="K183" s="127" t="s">
        <v>18</v>
      </c>
      <c r="L183" s="127" t="s">
        <v>19</v>
      </c>
      <c r="M183" s="127">
        <v>42773</v>
      </c>
      <c r="N183" s="127" t="str">
        <f t="shared" si="2"/>
        <v>2017</v>
      </c>
    </row>
    <row r="184" spans="1:14">
      <c r="A184">
        <v>2016</v>
      </c>
      <c r="B184" s="127" t="s">
        <v>71</v>
      </c>
      <c r="C184" t="s">
        <v>72</v>
      </c>
      <c r="D184" s="127" t="s">
        <v>122</v>
      </c>
      <c r="E184">
        <v>1</v>
      </c>
      <c r="F184" t="s">
        <v>17</v>
      </c>
      <c r="G184" t="s">
        <v>18</v>
      </c>
      <c r="H184" t="s">
        <v>18</v>
      </c>
      <c r="I184" s="127" t="s">
        <v>18</v>
      </c>
      <c r="J184" s="127" t="s">
        <v>18</v>
      </c>
      <c r="K184" s="127" t="s">
        <v>18</v>
      </c>
      <c r="L184" s="127" t="s">
        <v>19</v>
      </c>
      <c r="M184" s="127">
        <v>42769</v>
      </c>
      <c r="N184" s="127" t="str">
        <f t="shared" si="2"/>
        <v>2017</v>
      </c>
    </row>
    <row r="185" spans="1:14">
      <c r="A185">
        <v>2016</v>
      </c>
      <c r="B185" s="127" t="s">
        <v>71</v>
      </c>
      <c r="C185" t="s">
        <v>72</v>
      </c>
      <c r="D185" s="127" t="s">
        <v>124</v>
      </c>
      <c r="E185">
        <v>1</v>
      </c>
      <c r="F185" t="s">
        <v>17</v>
      </c>
      <c r="G185" t="s">
        <v>18</v>
      </c>
      <c r="H185" t="s">
        <v>18</v>
      </c>
      <c r="I185" s="127" t="s">
        <v>19</v>
      </c>
      <c r="J185" s="127" t="s">
        <v>19</v>
      </c>
      <c r="K185" s="127" t="s">
        <v>18</v>
      </c>
      <c r="L185" s="127" t="s">
        <v>19</v>
      </c>
      <c r="M185" s="127">
        <v>42769</v>
      </c>
      <c r="N185" s="127" t="str">
        <f t="shared" si="2"/>
        <v>2017</v>
      </c>
    </row>
    <row r="186" spans="1:14">
      <c r="A186">
        <v>2016</v>
      </c>
      <c r="B186" s="127" t="s">
        <v>71</v>
      </c>
      <c r="C186" t="s">
        <v>72</v>
      </c>
      <c r="D186" s="127" t="s">
        <v>74</v>
      </c>
      <c r="E186">
        <v>4</v>
      </c>
      <c r="F186" t="s">
        <v>17</v>
      </c>
      <c r="G186" t="s">
        <v>18</v>
      </c>
      <c r="H186" t="s">
        <v>18</v>
      </c>
      <c r="I186" s="127" t="s">
        <v>18</v>
      </c>
      <c r="J186" s="127" t="s">
        <v>19</v>
      </c>
      <c r="K186" s="127" t="s">
        <v>18</v>
      </c>
      <c r="L186" s="127" t="s">
        <v>19</v>
      </c>
      <c r="M186" s="127">
        <v>42762</v>
      </c>
      <c r="N186" s="127" t="str">
        <f t="shared" si="2"/>
        <v>2017</v>
      </c>
    </row>
    <row r="187" spans="1:14">
      <c r="A187">
        <v>2016</v>
      </c>
      <c r="B187" s="127" t="s">
        <v>71</v>
      </c>
      <c r="C187" t="s">
        <v>72</v>
      </c>
      <c r="D187" s="127" t="s">
        <v>123</v>
      </c>
      <c r="E187">
        <v>2</v>
      </c>
      <c r="F187" t="s">
        <v>22</v>
      </c>
      <c r="G187" t="s">
        <v>18</v>
      </c>
      <c r="H187" t="s">
        <v>18</v>
      </c>
      <c r="I187" s="127" t="s">
        <v>18</v>
      </c>
      <c r="J187" s="127" t="s">
        <v>19</v>
      </c>
      <c r="K187" s="127" t="s">
        <v>19</v>
      </c>
      <c r="L187" s="127" t="s">
        <v>19</v>
      </c>
      <c r="M187" s="127">
        <v>42762</v>
      </c>
      <c r="N187" s="127" t="str">
        <f t="shared" si="2"/>
        <v>2017</v>
      </c>
    </row>
    <row r="188" spans="1:14">
      <c r="A188">
        <v>2016</v>
      </c>
      <c r="B188" s="127" t="s">
        <v>71</v>
      </c>
      <c r="C188" t="s">
        <v>72</v>
      </c>
      <c r="D188" s="127" t="s">
        <v>73</v>
      </c>
      <c r="E188">
        <v>0</v>
      </c>
      <c r="F188" t="s">
        <v>22</v>
      </c>
      <c r="G188" t="s">
        <v>18</v>
      </c>
      <c r="H188" t="s">
        <v>18</v>
      </c>
      <c r="I188" s="127" t="s">
        <v>18</v>
      </c>
      <c r="J188" s="127" t="s">
        <v>19</v>
      </c>
      <c r="K188" s="127" t="s">
        <v>18</v>
      </c>
      <c r="L188" s="127" t="s">
        <v>19</v>
      </c>
      <c r="M188" s="127">
        <v>42753</v>
      </c>
      <c r="N188" s="127" t="str">
        <f t="shared" si="2"/>
        <v>2017</v>
      </c>
    </row>
    <row r="189" spans="1:14">
      <c r="A189">
        <v>2016</v>
      </c>
      <c r="B189" s="127" t="s">
        <v>71</v>
      </c>
      <c r="C189" t="s">
        <v>72</v>
      </c>
      <c r="D189" s="127" t="s">
        <v>124</v>
      </c>
      <c r="E189">
        <v>1</v>
      </c>
      <c r="F189" t="s">
        <v>17</v>
      </c>
      <c r="G189" t="s">
        <v>18</v>
      </c>
      <c r="H189" t="s">
        <v>18</v>
      </c>
      <c r="I189" s="127" t="s">
        <v>19</v>
      </c>
      <c r="J189" s="127" t="s">
        <v>19</v>
      </c>
      <c r="K189" s="127" t="s">
        <v>18</v>
      </c>
      <c r="L189" s="127" t="s">
        <v>19</v>
      </c>
      <c r="M189" s="127">
        <v>42719</v>
      </c>
      <c r="N189" s="127" t="str">
        <f t="shared" si="2"/>
        <v>2016</v>
      </c>
    </row>
    <row r="190" spans="1:14">
      <c r="A190">
        <v>2016</v>
      </c>
      <c r="B190" s="127" t="s">
        <v>71</v>
      </c>
      <c r="C190" t="s">
        <v>72</v>
      </c>
      <c r="D190" s="127" t="s">
        <v>74</v>
      </c>
      <c r="E190">
        <v>5</v>
      </c>
      <c r="F190" t="s">
        <v>22</v>
      </c>
      <c r="G190" t="s">
        <v>18</v>
      </c>
      <c r="H190" t="s">
        <v>18</v>
      </c>
      <c r="I190" s="127" t="s">
        <v>18</v>
      </c>
      <c r="J190" s="127" t="s">
        <v>19</v>
      </c>
      <c r="K190" s="127" t="s">
        <v>19</v>
      </c>
      <c r="L190" s="127" t="s">
        <v>19</v>
      </c>
      <c r="M190" s="127">
        <v>42713</v>
      </c>
      <c r="N190" s="127" t="str">
        <f t="shared" si="2"/>
        <v>2016</v>
      </c>
    </row>
    <row r="191" spans="1:14">
      <c r="A191">
        <v>2016</v>
      </c>
      <c r="B191" s="127" t="s">
        <v>71</v>
      </c>
      <c r="C191" t="s">
        <v>72</v>
      </c>
      <c r="D191" s="127" t="s">
        <v>74</v>
      </c>
      <c r="E191">
        <v>64</v>
      </c>
      <c r="F191" t="s">
        <v>22</v>
      </c>
      <c r="G191" t="s">
        <v>18</v>
      </c>
      <c r="H191" t="s">
        <v>19</v>
      </c>
      <c r="I191" s="127" t="s">
        <v>19</v>
      </c>
      <c r="J191" s="127" t="s">
        <v>19</v>
      </c>
      <c r="K191" s="127" t="s">
        <v>18</v>
      </c>
      <c r="L191" s="127" t="s">
        <v>19</v>
      </c>
      <c r="M191" s="127">
        <v>42661</v>
      </c>
      <c r="N191" s="127" t="str">
        <f t="shared" si="2"/>
        <v>2016</v>
      </c>
    </row>
    <row r="192" spans="1:14">
      <c r="A192">
        <v>2016</v>
      </c>
      <c r="B192" s="127" t="s">
        <v>71</v>
      </c>
      <c r="C192" t="s">
        <v>75</v>
      </c>
      <c r="D192" s="127" t="s">
        <v>126</v>
      </c>
      <c r="E192">
        <v>2</v>
      </c>
      <c r="F192" t="s">
        <v>22</v>
      </c>
      <c r="G192" t="s">
        <v>18</v>
      </c>
      <c r="H192" t="s">
        <v>19</v>
      </c>
      <c r="I192" s="127" t="s">
        <v>19</v>
      </c>
      <c r="J192" s="127" t="s">
        <v>19</v>
      </c>
      <c r="K192" s="127" t="s">
        <v>18</v>
      </c>
      <c r="L192" s="127" t="s">
        <v>19</v>
      </c>
      <c r="M192" s="127">
        <v>42937</v>
      </c>
      <c r="N192" s="127" t="str">
        <f t="shared" si="2"/>
        <v>2017</v>
      </c>
    </row>
    <row r="193" spans="1:14">
      <c r="A193">
        <v>2016</v>
      </c>
      <c r="B193" s="127" t="s">
        <v>71</v>
      </c>
      <c r="C193" t="s">
        <v>75</v>
      </c>
      <c r="D193" s="127" t="s">
        <v>127</v>
      </c>
      <c r="E193">
        <v>6</v>
      </c>
      <c r="F193" t="s">
        <v>17</v>
      </c>
      <c r="G193" t="s">
        <v>18</v>
      </c>
      <c r="H193" t="s">
        <v>18</v>
      </c>
      <c r="I193" s="127" t="s">
        <v>19</v>
      </c>
      <c r="J193" s="127" t="s">
        <v>19</v>
      </c>
      <c r="K193" s="127" t="s">
        <v>18</v>
      </c>
      <c r="L193" s="127" t="s">
        <v>19</v>
      </c>
      <c r="M193" s="127">
        <v>42930</v>
      </c>
      <c r="N193" s="127" t="str">
        <f t="shared" si="2"/>
        <v>2017</v>
      </c>
    </row>
    <row r="194" spans="1:14">
      <c r="A194">
        <v>2016</v>
      </c>
      <c r="B194" s="127" t="s">
        <v>71</v>
      </c>
      <c r="C194" t="s">
        <v>75</v>
      </c>
      <c r="D194" s="127" t="s">
        <v>128</v>
      </c>
      <c r="E194">
        <v>3</v>
      </c>
      <c r="F194" t="s">
        <v>22</v>
      </c>
      <c r="G194" t="s">
        <v>18</v>
      </c>
      <c r="H194" t="s">
        <v>18</v>
      </c>
      <c r="I194" s="127" t="s">
        <v>19</v>
      </c>
      <c r="J194" s="127" t="s">
        <v>19</v>
      </c>
      <c r="K194" s="127" t="s">
        <v>19</v>
      </c>
      <c r="L194" s="127" t="s">
        <v>19</v>
      </c>
      <c r="M194" s="127">
        <v>42863</v>
      </c>
      <c r="N194" s="127" t="str">
        <f t="shared" ref="N194:N257" si="3">TEXT(M194,"aaaa")</f>
        <v>2017</v>
      </c>
    </row>
    <row r="195" spans="1:14">
      <c r="A195">
        <v>2016</v>
      </c>
      <c r="B195" s="127" t="s">
        <v>71</v>
      </c>
      <c r="C195" t="s">
        <v>75</v>
      </c>
      <c r="D195" s="127" t="s">
        <v>128</v>
      </c>
      <c r="E195">
        <v>4</v>
      </c>
      <c r="F195" t="s">
        <v>22</v>
      </c>
      <c r="G195" t="s">
        <v>18</v>
      </c>
      <c r="H195" t="s">
        <v>18</v>
      </c>
      <c r="I195" s="127" t="s">
        <v>18</v>
      </c>
      <c r="J195" s="127" t="s">
        <v>19</v>
      </c>
      <c r="K195" s="127" t="s">
        <v>18</v>
      </c>
      <c r="L195" s="127" t="s">
        <v>18</v>
      </c>
      <c r="M195" s="127">
        <v>42851</v>
      </c>
      <c r="N195" s="127" t="str">
        <f t="shared" si="3"/>
        <v>2017</v>
      </c>
    </row>
    <row r="196" spans="1:14">
      <c r="A196">
        <v>2016</v>
      </c>
      <c r="B196" s="127" t="s">
        <v>71</v>
      </c>
      <c r="C196" t="s">
        <v>75</v>
      </c>
      <c r="D196" s="127" t="s">
        <v>127</v>
      </c>
      <c r="E196">
        <v>6</v>
      </c>
      <c r="F196" t="s">
        <v>22</v>
      </c>
      <c r="G196" t="s">
        <v>18</v>
      </c>
      <c r="H196" t="s">
        <v>19</v>
      </c>
      <c r="I196" s="127" t="s">
        <v>19</v>
      </c>
      <c r="J196" s="127" t="s">
        <v>19</v>
      </c>
      <c r="K196" s="127" t="s">
        <v>19</v>
      </c>
      <c r="L196" s="127" t="s">
        <v>19</v>
      </c>
      <c r="M196" s="127">
        <v>42783</v>
      </c>
      <c r="N196" s="127" t="str">
        <f t="shared" si="3"/>
        <v>2017</v>
      </c>
    </row>
    <row r="197" spans="1:14">
      <c r="A197">
        <v>2016</v>
      </c>
      <c r="B197" s="127" t="s">
        <v>71</v>
      </c>
      <c r="C197" t="s">
        <v>77</v>
      </c>
      <c r="D197" s="127" t="s">
        <v>129</v>
      </c>
      <c r="E197">
        <v>0</v>
      </c>
      <c r="F197" t="s">
        <v>17</v>
      </c>
      <c r="G197" t="s">
        <v>18</v>
      </c>
      <c r="H197" t="s">
        <v>18</v>
      </c>
      <c r="I197" s="127" t="s">
        <v>18</v>
      </c>
      <c r="J197" s="127" t="s">
        <v>19</v>
      </c>
      <c r="K197" s="127" t="s">
        <v>18</v>
      </c>
      <c r="L197" s="127" t="s">
        <v>19</v>
      </c>
      <c r="M197" s="127">
        <v>42996</v>
      </c>
      <c r="N197" s="127" t="str">
        <f t="shared" si="3"/>
        <v>2017</v>
      </c>
    </row>
    <row r="198" spans="1:14">
      <c r="A198">
        <v>2016</v>
      </c>
      <c r="B198" s="127" t="s">
        <v>71</v>
      </c>
      <c r="C198" t="s">
        <v>77</v>
      </c>
      <c r="D198" s="127" t="s">
        <v>130</v>
      </c>
      <c r="E198">
        <v>1</v>
      </c>
      <c r="F198" t="s">
        <v>22</v>
      </c>
      <c r="G198" t="s">
        <v>18</v>
      </c>
      <c r="H198" t="s">
        <v>18</v>
      </c>
      <c r="I198" s="127" t="s">
        <v>18</v>
      </c>
      <c r="J198" s="127" t="s">
        <v>19</v>
      </c>
      <c r="K198" s="127" t="s">
        <v>18</v>
      </c>
      <c r="L198" s="127" t="s">
        <v>19</v>
      </c>
      <c r="M198" s="127">
        <v>42944</v>
      </c>
      <c r="N198" s="127" t="str">
        <f t="shared" si="3"/>
        <v>2017</v>
      </c>
    </row>
    <row r="199" spans="1:14">
      <c r="A199">
        <v>2016</v>
      </c>
      <c r="B199" s="127" t="s">
        <v>71</v>
      </c>
      <c r="C199" t="s">
        <v>77</v>
      </c>
      <c r="D199" s="127" t="s">
        <v>131</v>
      </c>
      <c r="E199">
        <v>2</v>
      </c>
      <c r="F199" t="s">
        <v>17</v>
      </c>
      <c r="G199" t="s">
        <v>18</v>
      </c>
      <c r="H199" t="s">
        <v>18</v>
      </c>
      <c r="I199" s="127" t="s">
        <v>18</v>
      </c>
      <c r="J199" s="127" t="s">
        <v>19</v>
      </c>
      <c r="K199" s="127" t="s">
        <v>18</v>
      </c>
      <c r="L199" s="127" t="s">
        <v>19</v>
      </c>
      <c r="M199" s="127">
        <v>42930</v>
      </c>
      <c r="N199" s="127" t="str">
        <f t="shared" si="3"/>
        <v>2017</v>
      </c>
    </row>
    <row r="200" spans="1:14">
      <c r="A200">
        <v>2016</v>
      </c>
      <c r="B200" s="127" t="s">
        <v>71</v>
      </c>
      <c r="C200" t="s">
        <v>77</v>
      </c>
      <c r="D200" s="127" t="s">
        <v>132</v>
      </c>
      <c r="E200">
        <v>6</v>
      </c>
      <c r="F200" t="s">
        <v>22</v>
      </c>
      <c r="G200" t="s">
        <v>18</v>
      </c>
      <c r="H200" t="s">
        <v>18</v>
      </c>
      <c r="I200" s="127" t="s">
        <v>18</v>
      </c>
      <c r="J200" s="127" t="s">
        <v>19</v>
      </c>
      <c r="K200" s="127" t="s">
        <v>18</v>
      </c>
      <c r="L200" s="127" t="s">
        <v>19</v>
      </c>
      <c r="M200" s="127">
        <v>42929</v>
      </c>
      <c r="N200" s="127" t="str">
        <f t="shared" si="3"/>
        <v>2017</v>
      </c>
    </row>
    <row r="201" spans="1:14">
      <c r="A201">
        <v>2016</v>
      </c>
      <c r="B201" s="127" t="s">
        <v>71</v>
      </c>
      <c r="C201" t="s">
        <v>77</v>
      </c>
      <c r="D201" s="127" t="s">
        <v>132</v>
      </c>
      <c r="E201">
        <v>1</v>
      </c>
      <c r="F201" t="s">
        <v>22</v>
      </c>
      <c r="G201" t="s">
        <v>18</v>
      </c>
      <c r="H201" t="s">
        <v>18</v>
      </c>
      <c r="I201" s="127" t="s">
        <v>19</v>
      </c>
      <c r="J201" s="127" t="s">
        <v>19</v>
      </c>
      <c r="K201" s="127" t="s">
        <v>19</v>
      </c>
      <c r="L201" s="127" t="s">
        <v>19</v>
      </c>
      <c r="M201" s="127">
        <v>42909</v>
      </c>
      <c r="N201" s="127" t="str">
        <f t="shared" si="3"/>
        <v>2017</v>
      </c>
    </row>
    <row r="202" spans="1:14">
      <c r="A202">
        <v>2016</v>
      </c>
      <c r="B202" s="127" t="s">
        <v>71</v>
      </c>
      <c r="C202" t="s">
        <v>77</v>
      </c>
      <c r="D202" s="127" t="s">
        <v>133</v>
      </c>
      <c r="E202">
        <v>11</v>
      </c>
      <c r="F202" t="s">
        <v>17</v>
      </c>
      <c r="G202" t="s">
        <v>18</v>
      </c>
      <c r="H202" t="s">
        <v>18</v>
      </c>
      <c r="I202" s="127" t="s">
        <v>18</v>
      </c>
      <c r="J202" s="127" t="s">
        <v>18</v>
      </c>
      <c r="K202" s="127" t="s">
        <v>18</v>
      </c>
      <c r="L202" s="127" t="s">
        <v>19</v>
      </c>
      <c r="M202" s="127">
        <v>42909</v>
      </c>
      <c r="N202" s="127" t="str">
        <f t="shared" si="3"/>
        <v>2017</v>
      </c>
    </row>
    <row r="203" spans="1:14">
      <c r="A203">
        <v>2016</v>
      </c>
      <c r="B203" s="127" t="s">
        <v>71</v>
      </c>
      <c r="C203" t="s">
        <v>77</v>
      </c>
      <c r="D203" s="127" t="s">
        <v>134</v>
      </c>
      <c r="E203">
        <v>1</v>
      </c>
      <c r="F203" t="s">
        <v>17</v>
      </c>
      <c r="G203" t="s">
        <v>18</v>
      </c>
      <c r="H203" t="s">
        <v>18</v>
      </c>
      <c r="I203" s="127" t="s">
        <v>18</v>
      </c>
      <c r="J203" s="127" t="s">
        <v>19</v>
      </c>
      <c r="K203" s="127" t="s">
        <v>18</v>
      </c>
      <c r="L203" s="127" t="s">
        <v>19</v>
      </c>
      <c r="M203" s="127">
        <v>42908</v>
      </c>
      <c r="N203" s="127" t="str">
        <f t="shared" si="3"/>
        <v>2017</v>
      </c>
    </row>
    <row r="204" spans="1:14">
      <c r="A204">
        <v>2016</v>
      </c>
      <c r="B204" s="127" t="s">
        <v>71</v>
      </c>
      <c r="C204" t="s">
        <v>77</v>
      </c>
      <c r="D204" s="127" t="s">
        <v>132</v>
      </c>
      <c r="E204">
        <v>9</v>
      </c>
      <c r="F204" t="s">
        <v>22</v>
      </c>
      <c r="G204" t="s">
        <v>18</v>
      </c>
      <c r="H204" t="s">
        <v>19</v>
      </c>
      <c r="I204" s="127" t="s">
        <v>18</v>
      </c>
      <c r="J204" s="127" t="s">
        <v>19</v>
      </c>
      <c r="K204" s="127" t="s">
        <v>19</v>
      </c>
      <c r="L204" s="127" t="s">
        <v>19</v>
      </c>
      <c r="M204" s="127">
        <v>42894</v>
      </c>
      <c r="N204" s="127" t="str">
        <f t="shared" si="3"/>
        <v>2017</v>
      </c>
    </row>
    <row r="205" spans="1:14">
      <c r="A205">
        <v>2016</v>
      </c>
      <c r="B205" s="127" t="s">
        <v>71</v>
      </c>
      <c r="C205" t="s">
        <v>77</v>
      </c>
      <c r="D205" s="127" t="s">
        <v>134</v>
      </c>
      <c r="E205">
        <v>2</v>
      </c>
      <c r="F205" t="s">
        <v>22</v>
      </c>
      <c r="G205" t="s">
        <v>18</v>
      </c>
      <c r="H205" t="s">
        <v>18</v>
      </c>
      <c r="I205" s="127" t="s">
        <v>18</v>
      </c>
      <c r="J205" s="127" t="s">
        <v>19</v>
      </c>
      <c r="K205" s="127" t="s">
        <v>18</v>
      </c>
      <c r="L205" s="127" t="s">
        <v>19</v>
      </c>
      <c r="M205" s="127">
        <v>42846</v>
      </c>
      <c r="N205" s="127" t="str">
        <f t="shared" si="3"/>
        <v>2017</v>
      </c>
    </row>
    <row r="206" spans="1:14">
      <c r="A206">
        <v>2016</v>
      </c>
      <c r="B206" s="127" t="s">
        <v>71</v>
      </c>
      <c r="C206" t="s">
        <v>77</v>
      </c>
      <c r="D206" s="127" t="s">
        <v>135</v>
      </c>
      <c r="E206">
        <v>9</v>
      </c>
      <c r="F206" t="s">
        <v>17</v>
      </c>
      <c r="G206" t="s">
        <v>18</v>
      </c>
      <c r="H206" t="s">
        <v>19</v>
      </c>
      <c r="I206" s="127" t="s">
        <v>18</v>
      </c>
      <c r="J206" s="127" t="s">
        <v>19</v>
      </c>
      <c r="K206" s="127" t="s">
        <v>19</v>
      </c>
      <c r="L206" s="127" t="s">
        <v>19</v>
      </c>
      <c r="M206" s="127">
        <v>42776</v>
      </c>
      <c r="N206" s="127" t="str">
        <f t="shared" si="3"/>
        <v>2017</v>
      </c>
    </row>
    <row r="207" spans="1:14">
      <c r="A207">
        <v>2016</v>
      </c>
      <c r="B207" s="127" t="s">
        <v>71</v>
      </c>
      <c r="C207" t="s">
        <v>77</v>
      </c>
      <c r="D207" s="127" t="s">
        <v>132</v>
      </c>
      <c r="E207">
        <v>17</v>
      </c>
      <c r="F207" t="s">
        <v>22</v>
      </c>
      <c r="G207" t="s">
        <v>18</v>
      </c>
      <c r="H207" t="s">
        <v>19</v>
      </c>
      <c r="I207" s="127" t="s">
        <v>19</v>
      </c>
      <c r="J207" s="127" t="s">
        <v>19</v>
      </c>
      <c r="K207" s="127" t="s">
        <v>19</v>
      </c>
      <c r="L207" s="127" t="s">
        <v>19</v>
      </c>
      <c r="M207" s="127">
        <v>42723</v>
      </c>
      <c r="N207" s="127" t="str">
        <f t="shared" si="3"/>
        <v>2016</v>
      </c>
    </row>
    <row r="208" spans="1:14">
      <c r="A208">
        <v>2016</v>
      </c>
      <c r="B208" s="127" t="s">
        <v>71</v>
      </c>
      <c r="C208" t="s">
        <v>79</v>
      </c>
      <c r="D208" t="s">
        <v>136</v>
      </c>
      <c r="E208">
        <v>1</v>
      </c>
      <c r="F208" t="s">
        <v>22</v>
      </c>
      <c r="G208" t="s">
        <v>18</v>
      </c>
      <c r="H208" t="s">
        <v>18</v>
      </c>
      <c r="I208" s="127" t="s">
        <v>18</v>
      </c>
      <c r="J208" s="127" t="s">
        <v>18</v>
      </c>
      <c r="K208" s="127" t="s">
        <v>19</v>
      </c>
      <c r="L208" s="127" t="s">
        <v>19</v>
      </c>
      <c r="M208" s="127">
        <v>42916</v>
      </c>
      <c r="N208" s="127" t="str">
        <f t="shared" si="3"/>
        <v>2017</v>
      </c>
    </row>
    <row r="209" spans="1:14">
      <c r="A209">
        <v>2016</v>
      </c>
      <c r="B209" s="127" t="s">
        <v>71</v>
      </c>
      <c r="C209" t="s">
        <v>79</v>
      </c>
      <c r="D209" t="s">
        <v>137</v>
      </c>
      <c r="E209">
        <v>5</v>
      </c>
      <c r="F209" t="s">
        <v>17</v>
      </c>
      <c r="G209" t="s">
        <v>18</v>
      </c>
      <c r="H209" t="s">
        <v>18</v>
      </c>
      <c r="I209" s="127" t="s">
        <v>18</v>
      </c>
      <c r="J209" s="127" t="s">
        <v>19</v>
      </c>
      <c r="K209" s="127" t="s">
        <v>18</v>
      </c>
      <c r="L209" s="127" t="s">
        <v>19</v>
      </c>
      <c r="M209" s="127">
        <v>42895</v>
      </c>
      <c r="N209" s="127" t="str">
        <f t="shared" si="3"/>
        <v>2017</v>
      </c>
    </row>
    <row r="210" spans="1:14">
      <c r="A210">
        <v>2016</v>
      </c>
      <c r="B210" s="127" t="s">
        <v>71</v>
      </c>
      <c r="C210" t="s">
        <v>79</v>
      </c>
      <c r="D210" t="s">
        <v>137</v>
      </c>
      <c r="E210">
        <v>1</v>
      </c>
      <c r="F210" t="s">
        <v>22</v>
      </c>
      <c r="G210" t="s">
        <v>18</v>
      </c>
      <c r="H210" t="s">
        <v>18</v>
      </c>
      <c r="I210" s="127" t="s">
        <v>18</v>
      </c>
      <c r="J210" s="127" t="s">
        <v>19</v>
      </c>
      <c r="K210" s="127" t="s">
        <v>18</v>
      </c>
      <c r="L210" s="127" t="s">
        <v>19</v>
      </c>
      <c r="M210" s="127">
        <v>42849</v>
      </c>
      <c r="N210" s="127" t="str">
        <f t="shared" si="3"/>
        <v>2017</v>
      </c>
    </row>
    <row r="211" spans="1:14">
      <c r="A211">
        <v>2016</v>
      </c>
      <c r="B211" s="127" t="s">
        <v>71</v>
      </c>
      <c r="C211" t="s">
        <v>79</v>
      </c>
      <c r="D211" t="s">
        <v>136</v>
      </c>
      <c r="E211">
        <v>5</v>
      </c>
      <c r="F211" t="s">
        <v>17</v>
      </c>
      <c r="G211" t="s">
        <v>18</v>
      </c>
      <c r="H211" t="s">
        <v>18</v>
      </c>
      <c r="I211" s="127" t="s">
        <v>19</v>
      </c>
      <c r="J211" s="127" t="s">
        <v>19</v>
      </c>
      <c r="K211" s="127" t="s">
        <v>18</v>
      </c>
      <c r="L211" s="127" t="s">
        <v>19</v>
      </c>
      <c r="M211" s="127">
        <v>42828</v>
      </c>
      <c r="N211" s="127" t="str">
        <f t="shared" si="3"/>
        <v>2017</v>
      </c>
    </row>
    <row r="212" spans="1:14">
      <c r="A212">
        <v>2016</v>
      </c>
      <c r="B212" s="127" t="s">
        <v>71</v>
      </c>
      <c r="C212" t="s">
        <v>79</v>
      </c>
      <c r="D212" t="s">
        <v>136</v>
      </c>
      <c r="E212">
        <v>7</v>
      </c>
      <c r="F212" t="s">
        <v>17</v>
      </c>
      <c r="G212" t="s">
        <v>18</v>
      </c>
      <c r="H212" t="s">
        <v>18</v>
      </c>
      <c r="I212" s="127" t="s">
        <v>18</v>
      </c>
      <c r="J212" s="127" t="s">
        <v>19</v>
      </c>
      <c r="K212" s="127" t="s">
        <v>18</v>
      </c>
      <c r="L212" s="127" t="s">
        <v>19</v>
      </c>
      <c r="M212" s="127">
        <v>42720</v>
      </c>
      <c r="N212" s="127" t="str">
        <f t="shared" si="3"/>
        <v>2016</v>
      </c>
    </row>
    <row r="213" spans="1:14">
      <c r="A213">
        <v>2016</v>
      </c>
      <c r="B213" s="127" t="s">
        <v>71</v>
      </c>
      <c r="C213" t="s">
        <v>79</v>
      </c>
      <c r="D213" t="s">
        <v>137</v>
      </c>
      <c r="E213">
        <v>2</v>
      </c>
      <c r="F213" t="s">
        <v>17</v>
      </c>
      <c r="G213" t="s">
        <v>18</v>
      </c>
      <c r="H213" t="s">
        <v>18</v>
      </c>
      <c r="I213" s="127" t="s">
        <v>18</v>
      </c>
      <c r="J213" s="127" t="s">
        <v>19</v>
      </c>
      <c r="K213" s="127" t="s">
        <v>18</v>
      </c>
      <c r="L213" s="127" t="s">
        <v>19</v>
      </c>
      <c r="M213" s="127">
        <v>42699</v>
      </c>
      <c r="N213" s="127" t="str">
        <f t="shared" si="3"/>
        <v>2016</v>
      </c>
    </row>
    <row r="214" spans="1:14">
      <c r="A214">
        <v>2016</v>
      </c>
      <c r="B214" s="127" t="s">
        <v>71</v>
      </c>
      <c r="C214" t="s">
        <v>79</v>
      </c>
      <c r="D214" t="s">
        <v>138</v>
      </c>
      <c r="E214">
        <v>3</v>
      </c>
      <c r="F214" t="s">
        <v>17</v>
      </c>
      <c r="G214" t="s">
        <v>18</v>
      </c>
      <c r="H214" t="s">
        <v>18</v>
      </c>
      <c r="I214" s="127" t="s">
        <v>18</v>
      </c>
      <c r="J214" s="127" t="s">
        <v>19</v>
      </c>
      <c r="K214" s="127" t="s">
        <v>18</v>
      </c>
      <c r="L214" s="127" t="s">
        <v>19</v>
      </c>
      <c r="M214" s="127">
        <v>42642</v>
      </c>
      <c r="N214" s="127" t="str">
        <f t="shared" si="3"/>
        <v>2016</v>
      </c>
    </row>
    <row r="215" spans="1:14">
      <c r="A215">
        <v>2016</v>
      </c>
      <c r="B215" s="127" t="s">
        <v>71</v>
      </c>
      <c r="C215" t="s">
        <v>139</v>
      </c>
      <c r="D215" t="s">
        <v>140</v>
      </c>
      <c r="E215">
        <v>3</v>
      </c>
      <c r="F215" t="s">
        <v>17</v>
      </c>
      <c r="G215" t="s">
        <v>18</v>
      </c>
      <c r="H215" t="s">
        <v>18</v>
      </c>
      <c r="I215" s="127" t="s">
        <v>18</v>
      </c>
      <c r="J215" s="127" t="s">
        <v>19</v>
      </c>
      <c r="K215" s="127" t="s">
        <v>18</v>
      </c>
      <c r="L215" s="127" t="s">
        <v>19</v>
      </c>
      <c r="M215" s="127">
        <v>42942</v>
      </c>
      <c r="N215" s="127" t="str">
        <f t="shared" si="3"/>
        <v>2017</v>
      </c>
    </row>
    <row r="216" spans="1:14">
      <c r="A216">
        <v>2016</v>
      </c>
      <c r="B216" s="127" t="s">
        <v>71</v>
      </c>
      <c r="C216" t="s">
        <v>139</v>
      </c>
      <c r="D216" t="s">
        <v>140</v>
      </c>
      <c r="E216">
        <v>0</v>
      </c>
      <c r="F216" t="s">
        <v>17</v>
      </c>
      <c r="G216" t="s">
        <v>18</v>
      </c>
      <c r="H216" t="s">
        <v>18</v>
      </c>
      <c r="I216" s="127" t="s">
        <v>18</v>
      </c>
      <c r="J216" s="127" t="s">
        <v>19</v>
      </c>
      <c r="K216" s="127" t="s">
        <v>18</v>
      </c>
      <c r="L216" s="127" t="s">
        <v>19</v>
      </c>
      <c r="M216" s="127">
        <v>42747</v>
      </c>
      <c r="N216" s="127" t="str">
        <f t="shared" si="3"/>
        <v>2017</v>
      </c>
    </row>
    <row r="217" spans="1:14">
      <c r="A217">
        <v>2016</v>
      </c>
      <c r="B217" s="127" t="s">
        <v>71</v>
      </c>
      <c r="C217" t="s">
        <v>81</v>
      </c>
      <c r="D217" t="s">
        <v>82</v>
      </c>
      <c r="E217">
        <v>4</v>
      </c>
      <c r="F217" t="s">
        <v>22</v>
      </c>
      <c r="G217" t="s">
        <v>18</v>
      </c>
      <c r="H217" t="s">
        <v>18</v>
      </c>
      <c r="I217" s="127" t="s">
        <v>19</v>
      </c>
      <c r="J217" s="127" t="s">
        <v>19</v>
      </c>
      <c r="K217" s="127" t="s">
        <v>18</v>
      </c>
      <c r="L217" s="127" t="s">
        <v>19</v>
      </c>
      <c r="M217" s="127">
        <v>42860</v>
      </c>
      <c r="N217" s="127" t="str">
        <f t="shared" si="3"/>
        <v>2017</v>
      </c>
    </row>
    <row r="218" spans="1:14">
      <c r="A218">
        <v>2016</v>
      </c>
      <c r="B218" s="127" t="s">
        <v>71</v>
      </c>
      <c r="C218" t="s">
        <v>81</v>
      </c>
      <c r="D218" t="s">
        <v>82</v>
      </c>
      <c r="E218">
        <v>2</v>
      </c>
      <c r="F218" t="s">
        <v>17</v>
      </c>
      <c r="G218" t="s">
        <v>18</v>
      </c>
      <c r="H218" t="s">
        <v>18</v>
      </c>
      <c r="I218" s="127" t="s">
        <v>18</v>
      </c>
      <c r="J218" s="127" t="s">
        <v>19</v>
      </c>
      <c r="K218" s="127" t="s">
        <v>19</v>
      </c>
      <c r="L218" s="127" t="s">
        <v>19</v>
      </c>
      <c r="M218" s="127">
        <v>42758</v>
      </c>
      <c r="N218" s="127" t="str">
        <f t="shared" si="3"/>
        <v>2017</v>
      </c>
    </row>
    <row r="219" spans="1:14">
      <c r="A219">
        <v>2016</v>
      </c>
      <c r="B219" s="127" t="s">
        <v>71</v>
      </c>
      <c r="C219" t="s">
        <v>141</v>
      </c>
      <c r="D219" t="s">
        <v>142</v>
      </c>
      <c r="E219">
        <v>0</v>
      </c>
      <c r="F219" t="s">
        <v>22</v>
      </c>
      <c r="G219" t="s">
        <v>18</v>
      </c>
      <c r="H219" t="s">
        <v>18</v>
      </c>
      <c r="I219" s="127" t="s">
        <v>19</v>
      </c>
      <c r="J219" s="127" t="s">
        <v>19</v>
      </c>
      <c r="K219" s="127" t="s">
        <v>18</v>
      </c>
      <c r="L219" s="127" t="s">
        <v>19</v>
      </c>
      <c r="M219" s="127">
        <v>42928</v>
      </c>
      <c r="N219" s="127" t="str">
        <f t="shared" si="3"/>
        <v>2017</v>
      </c>
    </row>
    <row r="220" spans="1:14">
      <c r="A220">
        <v>2016</v>
      </c>
      <c r="B220" s="127" t="s">
        <v>71</v>
      </c>
      <c r="C220" t="s">
        <v>141</v>
      </c>
      <c r="D220" t="s">
        <v>143</v>
      </c>
      <c r="E220">
        <v>7</v>
      </c>
      <c r="F220" t="s">
        <v>17</v>
      </c>
      <c r="G220" t="s">
        <v>18</v>
      </c>
      <c r="H220" t="s">
        <v>18</v>
      </c>
      <c r="I220" s="127" t="s">
        <v>19</v>
      </c>
      <c r="J220" s="127" t="s">
        <v>19</v>
      </c>
      <c r="K220" s="127" t="s">
        <v>19</v>
      </c>
      <c r="L220" s="127" t="s">
        <v>19</v>
      </c>
      <c r="M220" s="127">
        <v>42723</v>
      </c>
      <c r="N220" s="127" t="str">
        <f t="shared" si="3"/>
        <v>2016</v>
      </c>
    </row>
    <row r="221" spans="1:14">
      <c r="A221">
        <v>2016</v>
      </c>
      <c r="B221" s="127" t="s">
        <v>71</v>
      </c>
      <c r="C221" t="s">
        <v>83</v>
      </c>
      <c r="D221" t="s">
        <v>84</v>
      </c>
      <c r="E221">
        <v>3</v>
      </c>
      <c r="F221" t="s">
        <v>17</v>
      </c>
      <c r="G221" t="s">
        <v>18</v>
      </c>
      <c r="H221" t="s">
        <v>18</v>
      </c>
      <c r="I221" s="127" t="s">
        <v>18</v>
      </c>
      <c r="J221" s="127" t="s">
        <v>19</v>
      </c>
      <c r="K221" s="127" t="s">
        <v>19</v>
      </c>
      <c r="L221" s="127" t="s">
        <v>19</v>
      </c>
      <c r="M221" s="127">
        <v>42992</v>
      </c>
      <c r="N221" s="127" t="str">
        <f t="shared" si="3"/>
        <v>2017</v>
      </c>
    </row>
    <row r="222" spans="1:14">
      <c r="A222">
        <v>2016</v>
      </c>
      <c r="B222" s="127" t="s">
        <v>71</v>
      </c>
      <c r="C222" t="s">
        <v>83</v>
      </c>
      <c r="D222" t="s">
        <v>144</v>
      </c>
      <c r="E222">
        <v>1</v>
      </c>
      <c r="F222" t="s">
        <v>22</v>
      </c>
      <c r="G222" t="s">
        <v>18</v>
      </c>
      <c r="H222" t="s">
        <v>18</v>
      </c>
      <c r="I222" s="127" t="s">
        <v>18</v>
      </c>
      <c r="J222" s="127" t="s">
        <v>19</v>
      </c>
      <c r="K222" s="127" t="s">
        <v>19</v>
      </c>
      <c r="L222" s="127" t="s">
        <v>19</v>
      </c>
      <c r="M222" s="127">
        <v>42986</v>
      </c>
      <c r="N222" s="127" t="str">
        <f t="shared" si="3"/>
        <v>2017</v>
      </c>
    </row>
    <row r="223" spans="1:14">
      <c r="A223">
        <v>2016</v>
      </c>
      <c r="B223" s="127" t="s">
        <v>71</v>
      </c>
      <c r="C223" t="s">
        <v>83</v>
      </c>
      <c r="D223" t="s">
        <v>84</v>
      </c>
      <c r="E223">
        <v>2</v>
      </c>
      <c r="F223" t="s">
        <v>17</v>
      </c>
      <c r="G223" t="s">
        <v>18</v>
      </c>
      <c r="H223" t="s">
        <v>18</v>
      </c>
      <c r="I223" s="127" t="s">
        <v>19</v>
      </c>
      <c r="J223" s="127" t="s">
        <v>19</v>
      </c>
      <c r="K223" s="127" t="s">
        <v>18</v>
      </c>
      <c r="L223" s="127" t="s">
        <v>19</v>
      </c>
      <c r="M223" s="127">
        <v>42979</v>
      </c>
      <c r="N223" s="127" t="str">
        <f t="shared" si="3"/>
        <v>2017</v>
      </c>
    </row>
    <row r="224" spans="1:14">
      <c r="A224">
        <v>2016</v>
      </c>
      <c r="B224" s="127" t="s">
        <v>71</v>
      </c>
      <c r="C224" t="s">
        <v>83</v>
      </c>
      <c r="D224" t="s">
        <v>145</v>
      </c>
      <c r="E224">
        <v>1</v>
      </c>
      <c r="F224" t="s">
        <v>17</v>
      </c>
      <c r="G224" t="s">
        <v>18</v>
      </c>
      <c r="H224" t="s">
        <v>19</v>
      </c>
      <c r="I224" s="127" t="s">
        <v>18</v>
      </c>
      <c r="J224" s="127" t="s">
        <v>19</v>
      </c>
      <c r="K224" s="127" t="s">
        <v>19</v>
      </c>
      <c r="L224" s="127" t="s">
        <v>19</v>
      </c>
      <c r="M224" s="127">
        <v>42937</v>
      </c>
      <c r="N224" s="127" t="str">
        <f t="shared" si="3"/>
        <v>2017</v>
      </c>
    </row>
    <row r="225" spans="1:14">
      <c r="A225">
        <v>2016</v>
      </c>
      <c r="B225" s="127" t="s">
        <v>71</v>
      </c>
      <c r="C225" t="s">
        <v>83</v>
      </c>
      <c r="D225" t="s">
        <v>146</v>
      </c>
      <c r="E225">
        <v>0</v>
      </c>
      <c r="F225" t="s">
        <v>22</v>
      </c>
      <c r="G225" t="s">
        <v>18</v>
      </c>
      <c r="H225" t="s">
        <v>18</v>
      </c>
      <c r="I225" s="127" t="s">
        <v>19</v>
      </c>
      <c r="J225" s="127" t="s">
        <v>19</v>
      </c>
      <c r="K225" s="127" t="s">
        <v>18</v>
      </c>
      <c r="L225" s="127" t="s">
        <v>19</v>
      </c>
      <c r="M225" s="127">
        <v>42926</v>
      </c>
      <c r="N225" s="127" t="str">
        <f t="shared" si="3"/>
        <v>2017</v>
      </c>
    </row>
    <row r="226" spans="1:14">
      <c r="A226">
        <v>2016</v>
      </c>
      <c r="B226" s="127" t="s">
        <v>71</v>
      </c>
      <c r="C226" t="s">
        <v>83</v>
      </c>
      <c r="D226" t="s">
        <v>147</v>
      </c>
      <c r="E226">
        <v>0</v>
      </c>
      <c r="F226" t="s">
        <v>22</v>
      </c>
      <c r="G226" t="s">
        <v>18</v>
      </c>
      <c r="H226" t="s">
        <v>18</v>
      </c>
      <c r="I226" s="127" t="s">
        <v>18</v>
      </c>
      <c r="J226" s="127" t="s">
        <v>19</v>
      </c>
      <c r="K226" s="127" t="s">
        <v>18</v>
      </c>
      <c r="L226" s="127" t="s">
        <v>19</v>
      </c>
      <c r="M226" s="127">
        <v>42923</v>
      </c>
      <c r="N226" s="127" t="str">
        <f t="shared" si="3"/>
        <v>2017</v>
      </c>
    </row>
    <row r="227" spans="1:14">
      <c r="A227">
        <v>2016</v>
      </c>
      <c r="B227" s="127" t="s">
        <v>71</v>
      </c>
      <c r="C227" t="s">
        <v>83</v>
      </c>
      <c r="D227" t="s">
        <v>148</v>
      </c>
      <c r="E227">
        <v>11</v>
      </c>
      <c r="F227" t="s">
        <v>22</v>
      </c>
      <c r="G227" t="s">
        <v>18</v>
      </c>
      <c r="H227" t="s">
        <v>18</v>
      </c>
      <c r="I227" s="127" t="s">
        <v>18</v>
      </c>
      <c r="J227" s="127" t="s">
        <v>19</v>
      </c>
      <c r="K227" s="127" t="s">
        <v>18</v>
      </c>
      <c r="L227" s="127" t="s">
        <v>19</v>
      </c>
      <c r="M227" s="127">
        <v>42912</v>
      </c>
      <c r="N227" s="127" t="str">
        <f t="shared" si="3"/>
        <v>2017</v>
      </c>
    </row>
    <row r="228" spans="1:14">
      <c r="A228">
        <v>2016</v>
      </c>
      <c r="B228" s="127" t="s">
        <v>71</v>
      </c>
      <c r="C228" t="s">
        <v>83</v>
      </c>
      <c r="D228" t="s">
        <v>149</v>
      </c>
      <c r="E228">
        <v>12</v>
      </c>
      <c r="F228" t="s">
        <v>22</v>
      </c>
      <c r="G228" t="s">
        <v>18</v>
      </c>
      <c r="H228" t="s">
        <v>19</v>
      </c>
      <c r="I228" s="127" t="s">
        <v>18</v>
      </c>
      <c r="J228" s="127" t="s">
        <v>19</v>
      </c>
      <c r="K228" s="127" t="s">
        <v>19</v>
      </c>
      <c r="L228" s="127" t="s">
        <v>19</v>
      </c>
      <c r="M228" s="127">
        <v>42909</v>
      </c>
      <c r="N228" s="127" t="str">
        <f t="shared" si="3"/>
        <v>2017</v>
      </c>
    </row>
    <row r="229" spans="1:14">
      <c r="A229">
        <v>2016</v>
      </c>
      <c r="B229" s="127" t="s">
        <v>71</v>
      </c>
      <c r="C229" t="s">
        <v>83</v>
      </c>
      <c r="D229" t="s">
        <v>149</v>
      </c>
      <c r="E229">
        <v>28</v>
      </c>
      <c r="F229" t="s">
        <v>22</v>
      </c>
      <c r="G229" t="s">
        <v>18</v>
      </c>
      <c r="H229" t="s">
        <v>18</v>
      </c>
      <c r="I229" s="127" t="s">
        <v>18</v>
      </c>
      <c r="J229" s="127" t="s">
        <v>19</v>
      </c>
      <c r="K229" s="127" t="s">
        <v>18</v>
      </c>
      <c r="L229" s="127" t="s">
        <v>19</v>
      </c>
      <c r="M229" s="127">
        <v>42906</v>
      </c>
      <c r="N229" s="127" t="str">
        <f t="shared" si="3"/>
        <v>2017</v>
      </c>
    </row>
    <row r="230" spans="1:14">
      <c r="A230">
        <v>2016</v>
      </c>
      <c r="B230" s="127" t="s">
        <v>71</v>
      </c>
      <c r="C230" t="s">
        <v>83</v>
      </c>
      <c r="D230" t="s">
        <v>150</v>
      </c>
      <c r="E230">
        <v>2</v>
      </c>
      <c r="F230" t="s">
        <v>22</v>
      </c>
      <c r="G230" t="s">
        <v>18</v>
      </c>
      <c r="H230" t="s">
        <v>18</v>
      </c>
      <c r="I230" s="127" t="s">
        <v>18</v>
      </c>
      <c r="J230" s="127" t="s">
        <v>19</v>
      </c>
      <c r="K230" s="127" t="s">
        <v>18</v>
      </c>
      <c r="L230" s="127" t="s">
        <v>19</v>
      </c>
      <c r="M230" s="127">
        <v>42895</v>
      </c>
      <c r="N230" s="127" t="str">
        <f t="shared" si="3"/>
        <v>2017</v>
      </c>
    </row>
    <row r="231" spans="1:14">
      <c r="A231">
        <v>2016</v>
      </c>
      <c r="B231" s="127" t="s">
        <v>71</v>
      </c>
      <c r="C231" t="s">
        <v>83</v>
      </c>
      <c r="D231" t="s">
        <v>85</v>
      </c>
      <c r="E231">
        <v>2</v>
      </c>
      <c r="F231" t="s">
        <v>22</v>
      </c>
      <c r="G231" t="s">
        <v>18</v>
      </c>
      <c r="H231" t="s">
        <v>18</v>
      </c>
      <c r="I231" s="127" t="s">
        <v>18</v>
      </c>
      <c r="J231" s="127" t="s">
        <v>19</v>
      </c>
      <c r="K231" s="127" t="s">
        <v>18</v>
      </c>
      <c r="L231" s="127" t="s">
        <v>19</v>
      </c>
      <c r="M231" s="127">
        <v>42891</v>
      </c>
      <c r="N231" s="127" t="str">
        <f t="shared" si="3"/>
        <v>2017</v>
      </c>
    </row>
    <row r="232" spans="1:14">
      <c r="A232">
        <v>2016</v>
      </c>
      <c r="B232" s="127" t="s">
        <v>71</v>
      </c>
      <c r="C232" t="s">
        <v>83</v>
      </c>
      <c r="D232" t="s">
        <v>148</v>
      </c>
      <c r="E232">
        <v>2</v>
      </c>
      <c r="F232" t="s">
        <v>22</v>
      </c>
      <c r="G232" t="s">
        <v>18</v>
      </c>
      <c r="H232" t="s">
        <v>18</v>
      </c>
      <c r="I232" s="127" t="s">
        <v>18</v>
      </c>
      <c r="J232" s="127" t="s">
        <v>18</v>
      </c>
      <c r="K232" s="127" t="s">
        <v>18</v>
      </c>
      <c r="L232" s="127" t="s">
        <v>19</v>
      </c>
      <c r="M232" s="127">
        <v>42888</v>
      </c>
      <c r="N232" s="127" t="str">
        <f t="shared" si="3"/>
        <v>2017</v>
      </c>
    </row>
    <row r="233" spans="1:14">
      <c r="A233">
        <v>2016</v>
      </c>
      <c r="B233" s="127" t="s">
        <v>71</v>
      </c>
      <c r="C233" t="s">
        <v>83</v>
      </c>
      <c r="D233" t="s">
        <v>151</v>
      </c>
      <c r="E233">
        <v>0</v>
      </c>
      <c r="F233" t="s">
        <v>22</v>
      </c>
      <c r="G233" t="s">
        <v>18</v>
      </c>
      <c r="H233" t="s">
        <v>18</v>
      </c>
      <c r="I233" s="127" t="s">
        <v>18</v>
      </c>
      <c r="J233" s="127" t="s">
        <v>19</v>
      </c>
      <c r="K233" s="127" t="s">
        <v>18</v>
      </c>
      <c r="L233" s="127" t="s">
        <v>19</v>
      </c>
      <c r="M233" s="127">
        <v>42828</v>
      </c>
      <c r="N233" s="127" t="str">
        <f t="shared" si="3"/>
        <v>2017</v>
      </c>
    </row>
    <row r="234" spans="1:14">
      <c r="A234">
        <v>2016</v>
      </c>
      <c r="B234" s="127" t="s">
        <v>71</v>
      </c>
      <c r="C234" t="s">
        <v>83</v>
      </c>
      <c r="D234" t="s">
        <v>152</v>
      </c>
      <c r="E234">
        <v>2</v>
      </c>
      <c r="F234" t="s">
        <v>17</v>
      </c>
      <c r="G234" t="s">
        <v>18</v>
      </c>
      <c r="H234" t="s">
        <v>18</v>
      </c>
      <c r="I234" s="127" t="s">
        <v>18</v>
      </c>
      <c r="J234" s="127" t="s">
        <v>19</v>
      </c>
      <c r="K234" s="127" t="s">
        <v>19</v>
      </c>
      <c r="L234" s="127" t="s">
        <v>19</v>
      </c>
      <c r="M234" s="127">
        <v>42818</v>
      </c>
      <c r="N234" s="127" t="str">
        <f t="shared" si="3"/>
        <v>2017</v>
      </c>
    </row>
    <row r="235" spans="1:14">
      <c r="A235">
        <v>2016</v>
      </c>
      <c r="B235" s="127" t="s">
        <v>71</v>
      </c>
      <c r="C235" t="s">
        <v>83</v>
      </c>
      <c r="D235" t="s">
        <v>84</v>
      </c>
      <c r="E235">
        <v>0</v>
      </c>
      <c r="F235" t="s">
        <v>17</v>
      </c>
      <c r="G235" t="s">
        <v>18</v>
      </c>
      <c r="H235" t="s">
        <v>18</v>
      </c>
      <c r="I235" s="127" t="s">
        <v>18</v>
      </c>
      <c r="J235" s="127" t="s">
        <v>19</v>
      </c>
      <c r="K235" s="127" t="s">
        <v>18</v>
      </c>
      <c r="L235" s="127" t="s">
        <v>19</v>
      </c>
      <c r="M235" s="127">
        <v>42808</v>
      </c>
      <c r="N235" s="127" t="str">
        <f t="shared" si="3"/>
        <v>2017</v>
      </c>
    </row>
    <row r="236" spans="1:14">
      <c r="A236">
        <v>2016</v>
      </c>
      <c r="B236" s="127" t="s">
        <v>71</v>
      </c>
      <c r="C236" t="s">
        <v>83</v>
      </c>
      <c r="D236" t="s">
        <v>151</v>
      </c>
      <c r="E236">
        <v>2</v>
      </c>
      <c r="F236" t="s">
        <v>17</v>
      </c>
      <c r="G236" t="s">
        <v>18</v>
      </c>
      <c r="H236" t="s">
        <v>18</v>
      </c>
      <c r="I236" s="127" t="s">
        <v>18</v>
      </c>
      <c r="J236" s="127" t="s">
        <v>19</v>
      </c>
      <c r="K236" s="127" t="s">
        <v>18</v>
      </c>
      <c r="L236" s="127" t="s">
        <v>19</v>
      </c>
      <c r="M236" s="127">
        <v>42804</v>
      </c>
      <c r="N236" s="127" t="str">
        <f t="shared" si="3"/>
        <v>2017</v>
      </c>
    </row>
    <row r="237" spans="1:14">
      <c r="A237">
        <v>2016</v>
      </c>
      <c r="B237" s="127" t="s">
        <v>71</v>
      </c>
      <c r="C237" t="s">
        <v>83</v>
      </c>
      <c r="D237" t="s">
        <v>147</v>
      </c>
      <c r="E237">
        <v>2</v>
      </c>
      <c r="F237" t="s">
        <v>22</v>
      </c>
      <c r="G237" t="s">
        <v>18</v>
      </c>
      <c r="H237" t="s">
        <v>18</v>
      </c>
      <c r="I237" s="127" t="s">
        <v>18</v>
      </c>
      <c r="J237" s="127" t="s">
        <v>19</v>
      </c>
      <c r="K237" s="127" t="s">
        <v>18</v>
      </c>
      <c r="L237" s="127" t="s">
        <v>19</v>
      </c>
      <c r="M237" s="127">
        <v>42774</v>
      </c>
      <c r="N237" s="127" t="str">
        <f t="shared" si="3"/>
        <v>2017</v>
      </c>
    </row>
    <row r="238" spans="1:14">
      <c r="A238">
        <v>2016</v>
      </c>
      <c r="B238" s="127" t="s">
        <v>71</v>
      </c>
      <c r="C238" t="s">
        <v>83</v>
      </c>
      <c r="D238" t="s">
        <v>147</v>
      </c>
      <c r="E238">
        <v>0</v>
      </c>
      <c r="F238" t="s">
        <v>22</v>
      </c>
      <c r="G238" t="s">
        <v>18</v>
      </c>
      <c r="H238" t="s">
        <v>18</v>
      </c>
      <c r="I238" s="127" t="s">
        <v>18</v>
      </c>
      <c r="J238" s="127" t="s">
        <v>19</v>
      </c>
      <c r="K238" s="127" t="s">
        <v>18</v>
      </c>
      <c r="L238" s="127" t="s">
        <v>19</v>
      </c>
      <c r="M238" s="127">
        <v>42744</v>
      </c>
      <c r="N238" s="127" t="str">
        <f t="shared" si="3"/>
        <v>2017</v>
      </c>
    </row>
    <row r="239" spans="1:14">
      <c r="A239">
        <v>2016</v>
      </c>
      <c r="B239" s="127" t="s">
        <v>71</v>
      </c>
      <c r="C239" t="s">
        <v>83</v>
      </c>
      <c r="D239" t="s">
        <v>84</v>
      </c>
      <c r="E239">
        <v>0</v>
      </c>
      <c r="F239" t="s">
        <v>22</v>
      </c>
      <c r="G239" t="s">
        <v>18</v>
      </c>
      <c r="H239" t="s">
        <v>18</v>
      </c>
      <c r="I239" s="127" t="s">
        <v>18</v>
      </c>
      <c r="J239" s="127" t="s">
        <v>19</v>
      </c>
      <c r="K239" s="127" t="s">
        <v>19</v>
      </c>
      <c r="L239" s="127" t="s">
        <v>19</v>
      </c>
      <c r="M239" s="127">
        <v>42725</v>
      </c>
      <c r="N239" s="127" t="str">
        <f t="shared" si="3"/>
        <v>2016</v>
      </c>
    </row>
    <row r="240" spans="1:14">
      <c r="A240">
        <v>2016</v>
      </c>
      <c r="B240" s="127" t="s">
        <v>71</v>
      </c>
      <c r="C240" t="s">
        <v>83</v>
      </c>
      <c r="D240" t="s">
        <v>147</v>
      </c>
      <c r="E240">
        <v>1</v>
      </c>
      <c r="F240" t="s">
        <v>17</v>
      </c>
      <c r="G240" t="s">
        <v>18</v>
      </c>
      <c r="H240" t="s">
        <v>18</v>
      </c>
      <c r="I240" s="127" t="s">
        <v>18</v>
      </c>
      <c r="J240" s="127" t="s">
        <v>18</v>
      </c>
      <c r="K240" s="127" t="s">
        <v>19</v>
      </c>
      <c r="L240" s="127" t="s">
        <v>19</v>
      </c>
      <c r="M240" s="127">
        <v>42717</v>
      </c>
      <c r="N240" s="127" t="str">
        <f t="shared" si="3"/>
        <v>2016</v>
      </c>
    </row>
    <row r="241" spans="1:14">
      <c r="A241">
        <v>2016</v>
      </c>
      <c r="B241" s="127" t="s">
        <v>71</v>
      </c>
      <c r="C241" t="s">
        <v>83</v>
      </c>
      <c r="D241" t="s">
        <v>84</v>
      </c>
      <c r="E241">
        <v>1</v>
      </c>
      <c r="F241" t="s">
        <v>17</v>
      </c>
      <c r="G241" t="s">
        <v>18</v>
      </c>
      <c r="H241" t="s">
        <v>18</v>
      </c>
      <c r="I241" s="127" t="s">
        <v>18</v>
      </c>
      <c r="J241" s="127" t="s">
        <v>19</v>
      </c>
      <c r="K241" s="127" t="s">
        <v>18</v>
      </c>
      <c r="L241" s="127" t="s">
        <v>19</v>
      </c>
      <c r="M241" s="127">
        <v>42706</v>
      </c>
      <c r="N241" s="127" t="str">
        <f t="shared" si="3"/>
        <v>2016</v>
      </c>
    </row>
    <row r="242" spans="1:14">
      <c r="A242">
        <v>2016</v>
      </c>
      <c r="B242" s="127" t="s">
        <v>71</v>
      </c>
      <c r="C242" t="s">
        <v>83</v>
      </c>
      <c r="D242" t="s">
        <v>85</v>
      </c>
      <c r="E242">
        <v>1</v>
      </c>
      <c r="F242" t="s">
        <v>22</v>
      </c>
      <c r="G242" t="s">
        <v>18</v>
      </c>
      <c r="H242" t="s">
        <v>18</v>
      </c>
      <c r="I242" s="127" t="s">
        <v>18</v>
      </c>
      <c r="J242" s="127" t="s">
        <v>19</v>
      </c>
      <c r="K242" s="127" t="s">
        <v>18</v>
      </c>
      <c r="L242" s="127" t="s">
        <v>19</v>
      </c>
      <c r="M242" s="127">
        <v>42684</v>
      </c>
      <c r="N242" s="127" t="str">
        <f t="shared" si="3"/>
        <v>2016</v>
      </c>
    </row>
    <row r="243" spans="1:14">
      <c r="A243">
        <v>2016</v>
      </c>
      <c r="B243" s="127" t="s">
        <v>71</v>
      </c>
      <c r="C243" t="s">
        <v>86</v>
      </c>
      <c r="D243" t="s">
        <v>153</v>
      </c>
      <c r="E243">
        <v>1</v>
      </c>
      <c r="F243" t="s">
        <v>22</v>
      </c>
      <c r="G243" t="s">
        <v>18</v>
      </c>
      <c r="H243" t="s">
        <v>18</v>
      </c>
      <c r="I243" s="127" t="s">
        <v>19</v>
      </c>
      <c r="J243" s="127" t="s">
        <v>19</v>
      </c>
      <c r="K243" s="127" t="s">
        <v>18</v>
      </c>
      <c r="L243" s="127" t="s">
        <v>19</v>
      </c>
      <c r="M243" s="127">
        <v>42993</v>
      </c>
      <c r="N243" s="127" t="str">
        <f t="shared" si="3"/>
        <v>2017</v>
      </c>
    </row>
    <row r="244" spans="1:14">
      <c r="A244">
        <v>2016</v>
      </c>
      <c r="B244" s="127" t="s">
        <v>71</v>
      </c>
      <c r="C244" t="s">
        <v>86</v>
      </c>
      <c r="D244" t="s">
        <v>154</v>
      </c>
      <c r="E244">
        <v>1</v>
      </c>
      <c r="F244" t="s">
        <v>17</v>
      </c>
      <c r="G244" t="s">
        <v>18</v>
      </c>
      <c r="H244" t="s">
        <v>18</v>
      </c>
      <c r="I244" s="127" t="s">
        <v>18</v>
      </c>
      <c r="J244" s="127" t="s">
        <v>18</v>
      </c>
      <c r="K244" s="127" t="s">
        <v>18</v>
      </c>
      <c r="L244" s="127" t="s">
        <v>19</v>
      </c>
      <c r="M244" s="127">
        <v>42940</v>
      </c>
      <c r="N244" s="127" t="str">
        <f t="shared" si="3"/>
        <v>2017</v>
      </c>
    </row>
    <row r="245" spans="1:14">
      <c r="A245">
        <v>2016</v>
      </c>
      <c r="B245" s="127" t="s">
        <v>71</v>
      </c>
      <c r="C245" t="s">
        <v>86</v>
      </c>
      <c r="D245" t="s">
        <v>155</v>
      </c>
      <c r="E245">
        <v>1</v>
      </c>
      <c r="F245" t="s">
        <v>17</v>
      </c>
      <c r="G245" t="s">
        <v>18</v>
      </c>
      <c r="H245" t="s">
        <v>18</v>
      </c>
      <c r="I245" s="127" t="s">
        <v>18</v>
      </c>
      <c r="J245" s="127" t="s">
        <v>19</v>
      </c>
      <c r="K245" s="127" t="s">
        <v>18</v>
      </c>
      <c r="L245" s="127" t="s">
        <v>19</v>
      </c>
      <c r="M245" s="127">
        <v>42923</v>
      </c>
      <c r="N245" s="127" t="str">
        <f t="shared" si="3"/>
        <v>2017</v>
      </c>
    </row>
    <row r="246" spans="1:14">
      <c r="A246">
        <v>2016</v>
      </c>
      <c r="B246" s="127" t="s">
        <v>71</v>
      </c>
      <c r="C246" t="s">
        <v>86</v>
      </c>
      <c r="D246" t="s">
        <v>155</v>
      </c>
      <c r="E246">
        <v>0</v>
      </c>
      <c r="F246" t="s">
        <v>22</v>
      </c>
      <c r="G246" t="s">
        <v>18</v>
      </c>
      <c r="H246" t="s">
        <v>18</v>
      </c>
      <c r="I246" s="127" t="s">
        <v>18</v>
      </c>
      <c r="J246" s="127" t="s">
        <v>19</v>
      </c>
      <c r="K246" s="127" t="s">
        <v>19</v>
      </c>
      <c r="L246" s="127" t="s">
        <v>19</v>
      </c>
      <c r="M246" s="127">
        <v>42818</v>
      </c>
      <c r="N246" s="127" t="str">
        <f t="shared" si="3"/>
        <v>2017</v>
      </c>
    </row>
    <row r="247" spans="1:14">
      <c r="A247">
        <v>2016</v>
      </c>
      <c r="B247" s="127" t="s">
        <v>71</v>
      </c>
      <c r="C247" t="s">
        <v>86</v>
      </c>
      <c r="D247" t="s">
        <v>156</v>
      </c>
      <c r="E247">
        <v>1</v>
      </c>
      <c r="F247" t="s">
        <v>22</v>
      </c>
      <c r="G247" t="s">
        <v>18</v>
      </c>
      <c r="H247" t="s">
        <v>18</v>
      </c>
      <c r="I247" s="127" t="s">
        <v>18</v>
      </c>
      <c r="J247" s="127" t="s">
        <v>18</v>
      </c>
      <c r="K247" s="127" t="s">
        <v>19</v>
      </c>
      <c r="L247" s="127" t="s">
        <v>19</v>
      </c>
      <c r="M247" s="127">
        <v>42804</v>
      </c>
      <c r="N247" s="127" t="str">
        <f t="shared" si="3"/>
        <v>2017</v>
      </c>
    </row>
    <row r="248" spans="1:14">
      <c r="A248">
        <v>2016</v>
      </c>
      <c r="B248" s="127" t="s">
        <v>71</v>
      </c>
      <c r="C248" t="s">
        <v>86</v>
      </c>
      <c r="D248" t="s">
        <v>155</v>
      </c>
      <c r="E248">
        <v>0</v>
      </c>
      <c r="F248" t="s">
        <v>22</v>
      </c>
      <c r="G248" t="s">
        <v>18</v>
      </c>
      <c r="H248" t="s">
        <v>18</v>
      </c>
      <c r="I248" s="127" t="s">
        <v>18</v>
      </c>
      <c r="J248" s="127" t="s">
        <v>19</v>
      </c>
      <c r="K248" s="127" t="s">
        <v>19</v>
      </c>
      <c r="L248" s="127" t="s">
        <v>19</v>
      </c>
      <c r="M248" s="127">
        <v>42769</v>
      </c>
      <c r="N248" s="127" t="str">
        <f t="shared" si="3"/>
        <v>2017</v>
      </c>
    </row>
    <row r="249" spans="1:14">
      <c r="A249">
        <v>2016</v>
      </c>
      <c r="B249" s="127" t="s">
        <v>71</v>
      </c>
      <c r="C249" t="s">
        <v>86</v>
      </c>
      <c r="D249" t="s">
        <v>87</v>
      </c>
      <c r="E249">
        <v>1</v>
      </c>
      <c r="F249" t="s">
        <v>17</v>
      </c>
      <c r="G249" t="s">
        <v>18</v>
      </c>
      <c r="H249" t="s">
        <v>18</v>
      </c>
      <c r="I249" s="127" t="s">
        <v>18</v>
      </c>
      <c r="J249" s="127" t="s">
        <v>19</v>
      </c>
      <c r="K249" s="127" t="s">
        <v>18</v>
      </c>
      <c r="L249" s="127" t="s">
        <v>19</v>
      </c>
      <c r="M249" s="127">
        <v>42720</v>
      </c>
      <c r="N249" s="127" t="str">
        <f t="shared" si="3"/>
        <v>2016</v>
      </c>
    </row>
    <row r="250" spans="1:14">
      <c r="A250">
        <v>2016</v>
      </c>
      <c r="B250" s="127" t="s">
        <v>71</v>
      </c>
      <c r="C250" t="s">
        <v>86</v>
      </c>
      <c r="D250" t="s">
        <v>157</v>
      </c>
      <c r="E250">
        <v>1</v>
      </c>
      <c r="F250" t="s">
        <v>22</v>
      </c>
      <c r="G250" t="s">
        <v>18</v>
      </c>
      <c r="H250" t="s">
        <v>18</v>
      </c>
      <c r="I250" s="127" t="s">
        <v>18</v>
      </c>
      <c r="J250" s="127" t="s">
        <v>19</v>
      </c>
      <c r="K250" s="127" t="s">
        <v>18</v>
      </c>
      <c r="L250" s="127" t="s">
        <v>19</v>
      </c>
      <c r="M250" s="127">
        <v>42716</v>
      </c>
      <c r="N250" s="127" t="str">
        <f t="shared" si="3"/>
        <v>2016</v>
      </c>
    </row>
    <row r="251" spans="1:14">
      <c r="A251">
        <v>2016</v>
      </c>
      <c r="B251" s="127" t="s">
        <v>71</v>
      </c>
      <c r="C251" t="s">
        <v>86</v>
      </c>
      <c r="D251" t="s">
        <v>158</v>
      </c>
      <c r="E251">
        <v>1</v>
      </c>
      <c r="F251" t="s">
        <v>17</v>
      </c>
      <c r="G251" t="s">
        <v>18</v>
      </c>
      <c r="H251" t="s">
        <v>18</v>
      </c>
      <c r="I251" s="127" t="s">
        <v>19</v>
      </c>
      <c r="J251" s="127" t="s">
        <v>19</v>
      </c>
      <c r="K251" s="127" t="s">
        <v>18</v>
      </c>
      <c r="L251" s="127" t="s">
        <v>19</v>
      </c>
      <c r="M251" s="127">
        <v>42703</v>
      </c>
      <c r="N251" s="127" t="str">
        <f t="shared" si="3"/>
        <v>2016</v>
      </c>
    </row>
    <row r="252" spans="1:14">
      <c r="A252">
        <v>2017</v>
      </c>
      <c r="B252" t="s">
        <v>14</v>
      </c>
      <c r="C252" t="s">
        <v>20</v>
      </c>
      <c r="D252" t="s">
        <v>44</v>
      </c>
      <c r="E252">
        <v>9</v>
      </c>
      <c r="F252" t="s">
        <v>17</v>
      </c>
      <c r="G252" t="s">
        <v>18</v>
      </c>
      <c r="H252" t="s">
        <v>19</v>
      </c>
      <c r="I252" t="s">
        <v>19</v>
      </c>
      <c r="J252" t="s">
        <v>18</v>
      </c>
      <c r="K252" t="s">
        <v>18</v>
      </c>
      <c r="L252" t="s">
        <v>18</v>
      </c>
      <c r="M252" s="127">
        <v>43245</v>
      </c>
      <c r="N252" s="127" t="str">
        <f t="shared" si="3"/>
        <v>2018</v>
      </c>
    </row>
    <row r="253" spans="1:14">
      <c r="A253">
        <v>2017</v>
      </c>
      <c r="B253" t="s">
        <v>14</v>
      </c>
      <c r="C253" t="s">
        <v>20</v>
      </c>
      <c r="D253" t="s">
        <v>21</v>
      </c>
      <c r="E253">
        <v>2</v>
      </c>
      <c r="F253" t="s">
        <v>22</v>
      </c>
      <c r="G253" t="s">
        <v>18</v>
      </c>
      <c r="H253" t="s">
        <v>18</v>
      </c>
      <c r="I253" t="s">
        <v>18</v>
      </c>
      <c r="J253" t="s">
        <v>19</v>
      </c>
      <c r="K253" t="s">
        <v>18</v>
      </c>
      <c r="L253" t="s">
        <v>19</v>
      </c>
      <c r="M253" s="127">
        <v>43214</v>
      </c>
      <c r="N253" s="127" t="str">
        <f t="shared" si="3"/>
        <v>2018</v>
      </c>
    </row>
    <row r="254" spans="1:14">
      <c r="A254">
        <v>2017</v>
      </c>
      <c r="B254" t="s">
        <v>14</v>
      </c>
      <c r="C254" t="s">
        <v>20</v>
      </c>
      <c r="D254" t="s">
        <v>21</v>
      </c>
      <c r="E254">
        <v>46</v>
      </c>
      <c r="F254" t="s">
        <v>22</v>
      </c>
      <c r="G254" t="s">
        <v>18</v>
      </c>
      <c r="H254" t="s">
        <v>19</v>
      </c>
      <c r="I254" t="s">
        <v>19</v>
      </c>
      <c r="J254" t="s">
        <v>19</v>
      </c>
      <c r="K254" t="s">
        <v>18</v>
      </c>
      <c r="L254" t="s">
        <v>19</v>
      </c>
      <c r="M254" s="127">
        <v>43178</v>
      </c>
      <c r="N254" s="127" t="str">
        <f t="shared" si="3"/>
        <v>2018</v>
      </c>
    </row>
    <row r="255" spans="1:14">
      <c r="A255">
        <v>2017</v>
      </c>
      <c r="B255" t="s">
        <v>14</v>
      </c>
      <c r="C255" t="s">
        <v>20</v>
      </c>
      <c r="D255" t="s">
        <v>89</v>
      </c>
      <c r="E255">
        <v>5</v>
      </c>
      <c r="F255" t="s">
        <v>17</v>
      </c>
      <c r="G255" t="s">
        <v>18</v>
      </c>
      <c r="H255" t="s">
        <v>19</v>
      </c>
      <c r="I255" t="s">
        <v>19</v>
      </c>
      <c r="J255" t="s">
        <v>19</v>
      </c>
      <c r="K255" t="s">
        <v>19</v>
      </c>
      <c r="L255" t="s">
        <v>19</v>
      </c>
      <c r="M255" s="127">
        <v>43171</v>
      </c>
      <c r="N255" s="127" t="str">
        <f t="shared" si="3"/>
        <v>2018</v>
      </c>
    </row>
    <row r="256" spans="1:14">
      <c r="A256">
        <v>2017</v>
      </c>
      <c r="B256" t="s">
        <v>14</v>
      </c>
      <c r="C256" t="s">
        <v>20</v>
      </c>
      <c r="D256" t="s">
        <v>21</v>
      </c>
      <c r="E256">
        <v>39</v>
      </c>
      <c r="F256" t="s">
        <v>17</v>
      </c>
      <c r="G256" t="s">
        <v>18</v>
      </c>
      <c r="H256" t="s">
        <v>19</v>
      </c>
      <c r="I256" t="s">
        <v>19</v>
      </c>
      <c r="J256" t="s">
        <v>19</v>
      </c>
      <c r="K256" t="s">
        <v>19</v>
      </c>
      <c r="L256" t="s">
        <v>19</v>
      </c>
      <c r="M256" s="127">
        <v>43168</v>
      </c>
      <c r="N256" s="127" t="str">
        <f t="shared" si="3"/>
        <v>2018</v>
      </c>
    </row>
    <row r="257" spans="1:14">
      <c r="A257">
        <v>2017</v>
      </c>
      <c r="B257" t="s">
        <v>14</v>
      </c>
      <c r="C257" t="s">
        <v>20</v>
      </c>
      <c r="D257" t="s">
        <v>23</v>
      </c>
      <c r="E257">
        <v>4</v>
      </c>
      <c r="F257" t="s">
        <v>22</v>
      </c>
      <c r="G257" t="s">
        <v>18</v>
      </c>
      <c r="H257" t="s">
        <v>18</v>
      </c>
      <c r="I257" t="s">
        <v>18</v>
      </c>
      <c r="J257" t="s">
        <v>19</v>
      </c>
      <c r="K257" t="s">
        <v>19</v>
      </c>
      <c r="L257" t="s">
        <v>19</v>
      </c>
      <c r="M257" s="127">
        <v>43158</v>
      </c>
      <c r="N257" s="127" t="str">
        <f t="shared" si="3"/>
        <v>2018</v>
      </c>
    </row>
    <row r="258" spans="1:14">
      <c r="A258">
        <v>2017</v>
      </c>
      <c r="B258" t="s">
        <v>14</v>
      </c>
      <c r="C258" t="s">
        <v>20</v>
      </c>
      <c r="D258" t="s">
        <v>45</v>
      </c>
      <c r="E258">
        <v>7</v>
      </c>
      <c r="F258" t="s">
        <v>17</v>
      </c>
      <c r="G258" t="s">
        <v>18</v>
      </c>
      <c r="H258" t="s">
        <v>18</v>
      </c>
      <c r="I258" t="s">
        <v>18</v>
      </c>
      <c r="J258" t="s">
        <v>19</v>
      </c>
      <c r="K258" t="s">
        <v>19</v>
      </c>
      <c r="L258" t="s">
        <v>19</v>
      </c>
      <c r="M258" s="127">
        <v>43154</v>
      </c>
      <c r="N258" s="127" t="str">
        <f t="shared" ref="N258:N321" si="4">TEXT(M258,"aaaa")</f>
        <v>2018</v>
      </c>
    </row>
    <row r="259" spans="1:14">
      <c r="A259">
        <v>2017</v>
      </c>
      <c r="B259" t="s">
        <v>14</v>
      </c>
      <c r="C259" t="s">
        <v>20</v>
      </c>
      <c r="D259" t="s">
        <v>159</v>
      </c>
      <c r="E259">
        <v>6</v>
      </c>
      <c r="F259" t="s">
        <v>22</v>
      </c>
      <c r="G259" t="s">
        <v>18</v>
      </c>
      <c r="H259" t="s">
        <v>18</v>
      </c>
      <c r="I259" t="s">
        <v>18</v>
      </c>
      <c r="J259" t="s">
        <v>19</v>
      </c>
      <c r="K259" t="s">
        <v>19</v>
      </c>
      <c r="L259" t="s">
        <v>19</v>
      </c>
      <c r="M259" s="127">
        <v>43140</v>
      </c>
      <c r="N259" s="127" t="str">
        <f t="shared" si="4"/>
        <v>2018</v>
      </c>
    </row>
    <row r="260" spans="1:14">
      <c r="A260">
        <v>2017</v>
      </c>
      <c r="B260" t="s">
        <v>14</v>
      </c>
      <c r="C260" t="s">
        <v>20</v>
      </c>
      <c r="D260" t="s">
        <v>45</v>
      </c>
      <c r="E260">
        <v>4</v>
      </c>
      <c r="F260" t="s">
        <v>17</v>
      </c>
      <c r="G260" t="s">
        <v>18</v>
      </c>
      <c r="H260" t="s">
        <v>18</v>
      </c>
      <c r="I260" t="s">
        <v>19</v>
      </c>
      <c r="J260" t="s">
        <v>19</v>
      </c>
      <c r="K260" t="s">
        <v>19</v>
      </c>
      <c r="L260" t="s">
        <v>19</v>
      </c>
      <c r="M260" s="127">
        <v>43069</v>
      </c>
      <c r="N260" s="127" t="str">
        <f t="shared" si="4"/>
        <v>2017</v>
      </c>
    </row>
    <row r="261" spans="1:14">
      <c r="A261">
        <v>2017</v>
      </c>
      <c r="B261" t="s">
        <v>14</v>
      </c>
      <c r="C261" t="s">
        <v>20</v>
      </c>
      <c r="D261" t="s">
        <v>23</v>
      </c>
      <c r="E261">
        <v>3</v>
      </c>
      <c r="F261" t="s">
        <v>17</v>
      </c>
      <c r="G261" t="s">
        <v>18</v>
      </c>
      <c r="H261" t="s">
        <v>18</v>
      </c>
      <c r="I261" t="s">
        <v>18</v>
      </c>
      <c r="J261" t="s">
        <v>19</v>
      </c>
      <c r="K261" t="s">
        <v>19</v>
      </c>
      <c r="L261" t="s">
        <v>19</v>
      </c>
      <c r="M261" s="127">
        <v>43049</v>
      </c>
      <c r="N261" s="127" t="str">
        <f t="shared" si="4"/>
        <v>2017</v>
      </c>
    </row>
    <row r="262" spans="1:14">
      <c r="A262">
        <v>2017</v>
      </c>
      <c r="B262" t="s">
        <v>14</v>
      </c>
      <c r="C262" t="s">
        <v>20</v>
      </c>
      <c r="D262" t="s">
        <v>23</v>
      </c>
      <c r="E262">
        <v>1</v>
      </c>
      <c r="F262" t="s">
        <v>17</v>
      </c>
      <c r="G262" t="s">
        <v>18</v>
      </c>
      <c r="H262" t="s">
        <v>18</v>
      </c>
      <c r="I262" t="s">
        <v>18</v>
      </c>
      <c r="J262" t="s">
        <v>19</v>
      </c>
      <c r="K262" t="s">
        <v>19</v>
      </c>
      <c r="L262" t="s">
        <v>19</v>
      </c>
      <c r="M262" s="127">
        <v>43038</v>
      </c>
      <c r="N262" s="127" t="str">
        <f t="shared" si="4"/>
        <v>2017</v>
      </c>
    </row>
    <row r="263" spans="1:14">
      <c r="A263">
        <v>2017</v>
      </c>
      <c r="B263" t="s">
        <v>14</v>
      </c>
      <c r="C263" t="s">
        <v>20</v>
      </c>
      <c r="D263" t="s">
        <v>45</v>
      </c>
      <c r="E263">
        <v>5</v>
      </c>
      <c r="F263" t="s">
        <v>22</v>
      </c>
      <c r="G263" t="s">
        <v>18</v>
      </c>
      <c r="H263" t="s">
        <v>18</v>
      </c>
      <c r="I263" t="s">
        <v>19</v>
      </c>
      <c r="J263" t="s">
        <v>19</v>
      </c>
      <c r="K263" t="s">
        <v>19</v>
      </c>
      <c r="L263" t="s">
        <v>19</v>
      </c>
      <c r="M263" s="127">
        <v>43028</v>
      </c>
      <c r="N263" s="127" t="str">
        <f t="shared" si="4"/>
        <v>2017</v>
      </c>
    </row>
    <row r="264" spans="1:14">
      <c r="A264">
        <v>2017</v>
      </c>
      <c r="B264" t="s">
        <v>14</v>
      </c>
      <c r="C264" t="s">
        <v>20</v>
      </c>
      <c r="D264" t="s">
        <v>45</v>
      </c>
      <c r="E264">
        <v>17</v>
      </c>
      <c r="F264" t="s">
        <v>17</v>
      </c>
      <c r="G264" t="s">
        <v>18</v>
      </c>
      <c r="H264" t="s">
        <v>18</v>
      </c>
      <c r="I264" t="s">
        <v>19</v>
      </c>
      <c r="J264" t="s">
        <v>19</v>
      </c>
      <c r="K264" t="s">
        <v>19</v>
      </c>
      <c r="L264" t="s">
        <v>19</v>
      </c>
      <c r="M264" s="127">
        <v>43017</v>
      </c>
      <c r="N264" s="127" t="str">
        <f t="shared" si="4"/>
        <v>2017</v>
      </c>
    </row>
    <row r="265" spans="1:14">
      <c r="A265">
        <v>2017</v>
      </c>
      <c r="B265" t="s">
        <v>14</v>
      </c>
      <c r="C265" t="s">
        <v>46</v>
      </c>
      <c r="D265" t="s">
        <v>93</v>
      </c>
      <c r="E265">
        <v>2</v>
      </c>
      <c r="F265" t="s">
        <v>17</v>
      </c>
      <c r="G265" t="s">
        <v>18</v>
      </c>
      <c r="H265" t="s">
        <v>18</v>
      </c>
      <c r="I265" t="s">
        <v>18</v>
      </c>
      <c r="J265" t="s">
        <v>18</v>
      </c>
      <c r="K265" t="s">
        <v>18</v>
      </c>
      <c r="L265" t="s">
        <v>18</v>
      </c>
      <c r="M265" s="127">
        <v>43258</v>
      </c>
      <c r="N265" s="127" t="str">
        <f t="shared" si="4"/>
        <v>2018</v>
      </c>
    </row>
    <row r="266" spans="1:14">
      <c r="A266">
        <v>2017</v>
      </c>
      <c r="B266" t="s">
        <v>14</v>
      </c>
      <c r="C266" t="s">
        <v>46</v>
      </c>
      <c r="D266" t="s">
        <v>93</v>
      </c>
      <c r="E266">
        <v>8</v>
      </c>
      <c r="F266" t="s">
        <v>22</v>
      </c>
      <c r="G266" t="s">
        <v>18</v>
      </c>
      <c r="H266" t="s">
        <v>18</v>
      </c>
      <c r="I266" t="s">
        <v>18</v>
      </c>
      <c r="J266" t="s">
        <v>19</v>
      </c>
      <c r="K266" t="s">
        <v>19</v>
      </c>
      <c r="L266" t="s">
        <v>19</v>
      </c>
      <c r="M266" s="127">
        <v>43258</v>
      </c>
      <c r="N266" s="127" t="str">
        <f t="shared" si="4"/>
        <v>2018</v>
      </c>
    </row>
    <row r="267" spans="1:14">
      <c r="A267">
        <v>2017</v>
      </c>
      <c r="B267" t="s">
        <v>14</v>
      </c>
      <c r="C267" t="s">
        <v>46</v>
      </c>
      <c r="D267" t="s">
        <v>93</v>
      </c>
      <c r="E267">
        <v>7</v>
      </c>
      <c r="F267" t="s">
        <v>22</v>
      </c>
      <c r="G267" t="s">
        <v>18</v>
      </c>
      <c r="H267" t="s">
        <v>18</v>
      </c>
      <c r="I267" t="s">
        <v>18</v>
      </c>
      <c r="J267" t="s">
        <v>19</v>
      </c>
      <c r="K267" t="s">
        <v>19</v>
      </c>
      <c r="L267" t="s">
        <v>19</v>
      </c>
      <c r="M267" s="127">
        <v>43073</v>
      </c>
      <c r="N267" s="127" t="str">
        <f t="shared" si="4"/>
        <v>2017</v>
      </c>
    </row>
    <row r="268" spans="1:14">
      <c r="A268">
        <v>2017</v>
      </c>
      <c r="B268" t="s">
        <v>14</v>
      </c>
      <c r="C268" t="s">
        <v>24</v>
      </c>
      <c r="D268" t="s">
        <v>48</v>
      </c>
      <c r="E268">
        <v>7</v>
      </c>
      <c r="F268" t="s">
        <v>22</v>
      </c>
      <c r="G268" t="s">
        <v>18</v>
      </c>
      <c r="H268" t="s">
        <v>18</v>
      </c>
      <c r="I268" t="s">
        <v>18</v>
      </c>
      <c r="J268" t="s">
        <v>18</v>
      </c>
      <c r="K268" t="s">
        <v>18</v>
      </c>
      <c r="L268" t="s">
        <v>18</v>
      </c>
      <c r="M268" s="127">
        <v>43245</v>
      </c>
      <c r="N268" s="127" t="str">
        <f t="shared" si="4"/>
        <v>2018</v>
      </c>
    </row>
    <row r="269" spans="1:14">
      <c r="A269">
        <v>2017</v>
      </c>
      <c r="B269" t="s">
        <v>14</v>
      </c>
      <c r="C269" t="s">
        <v>24</v>
      </c>
      <c r="D269" t="s">
        <v>25</v>
      </c>
      <c r="E269">
        <v>5</v>
      </c>
      <c r="F269" t="s">
        <v>22</v>
      </c>
      <c r="G269" t="s">
        <v>18</v>
      </c>
      <c r="H269" t="s">
        <v>18</v>
      </c>
      <c r="I269" t="s">
        <v>19</v>
      </c>
      <c r="J269" t="s">
        <v>19</v>
      </c>
      <c r="K269" t="s">
        <v>18</v>
      </c>
      <c r="L269" t="s">
        <v>19</v>
      </c>
      <c r="M269" s="127">
        <v>43238</v>
      </c>
      <c r="N269" s="127" t="str">
        <f t="shared" si="4"/>
        <v>2018</v>
      </c>
    </row>
    <row r="270" spans="1:14">
      <c r="A270">
        <v>2017</v>
      </c>
      <c r="B270" t="s">
        <v>14</v>
      </c>
      <c r="C270" t="s">
        <v>24</v>
      </c>
      <c r="D270" t="s">
        <v>94</v>
      </c>
      <c r="E270">
        <v>14</v>
      </c>
      <c r="F270" t="s">
        <v>22</v>
      </c>
      <c r="G270" t="s">
        <v>18</v>
      </c>
      <c r="H270" t="s">
        <v>18</v>
      </c>
      <c r="I270" t="s">
        <v>18</v>
      </c>
      <c r="J270" t="s">
        <v>19</v>
      </c>
      <c r="K270" t="s">
        <v>18</v>
      </c>
      <c r="L270" t="s">
        <v>19</v>
      </c>
      <c r="M270" s="127">
        <v>43224</v>
      </c>
      <c r="N270" s="127" t="str">
        <f t="shared" si="4"/>
        <v>2018</v>
      </c>
    </row>
    <row r="271" spans="1:14">
      <c r="A271">
        <v>2017</v>
      </c>
      <c r="B271" t="s">
        <v>14</v>
      </c>
      <c r="C271" t="s">
        <v>24</v>
      </c>
      <c r="D271" t="s">
        <v>26</v>
      </c>
      <c r="E271">
        <v>10</v>
      </c>
      <c r="F271" t="s">
        <v>22</v>
      </c>
      <c r="G271" t="s">
        <v>18</v>
      </c>
      <c r="H271" t="s">
        <v>18</v>
      </c>
      <c r="I271" t="s">
        <v>18</v>
      </c>
      <c r="J271" t="s">
        <v>19</v>
      </c>
      <c r="K271" t="s">
        <v>18</v>
      </c>
      <c r="L271" t="s">
        <v>19</v>
      </c>
      <c r="M271" s="127">
        <v>43196</v>
      </c>
      <c r="N271" s="127" t="str">
        <f t="shared" si="4"/>
        <v>2018</v>
      </c>
    </row>
    <row r="272" spans="1:14">
      <c r="A272">
        <v>2017</v>
      </c>
      <c r="B272" t="s">
        <v>14</v>
      </c>
      <c r="C272" t="s">
        <v>24</v>
      </c>
      <c r="D272" t="s">
        <v>25</v>
      </c>
      <c r="E272">
        <v>3</v>
      </c>
      <c r="F272" t="s">
        <v>17</v>
      </c>
      <c r="G272" t="s">
        <v>18</v>
      </c>
      <c r="H272" t="s">
        <v>18</v>
      </c>
      <c r="I272" t="s">
        <v>18</v>
      </c>
      <c r="J272" t="s">
        <v>19</v>
      </c>
      <c r="K272" t="s">
        <v>18</v>
      </c>
      <c r="L272" t="s">
        <v>19</v>
      </c>
      <c r="M272" s="127">
        <v>43168</v>
      </c>
      <c r="N272" s="127" t="str">
        <f t="shared" si="4"/>
        <v>2018</v>
      </c>
    </row>
    <row r="273" spans="1:14">
      <c r="A273">
        <v>2017</v>
      </c>
      <c r="B273" t="s">
        <v>14</v>
      </c>
      <c r="C273" t="s">
        <v>24</v>
      </c>
      <c r="D273" t="s">
        <v>26</v>
      </c>
      <c r="E273">
        <v>7</v>
      </c>
      <c r="F273" t="s">
        <v>17</v>
      </c>
      <c r="G273" t="s">
        <v>18</v>
      </c>
      <c r="H273" t="s">
        <v>18</v>
      </c>
      <c r="I273" t="s">
        <v>18</v>
      </c>
      <c r="J273" t="s">
        <v>19</v>
      </c>
      <c r="K273" t="s">
        <v>19</v>
      </c>
      <c r="L273" t="s">
        <v>19</v>
      </c>
      <c r="M273" s="127">
        <v>43126</v>
      </c>
      <c r="N273" s="127" t="str">
        <f t="shared" si="4"/>
        <v>2018</v>
      </c>
    </row>
    <row r="274" spans="1:14">
      <c r="A274">
        <v>2017</v>
      </c>
      <c r="B274" t="s">
        <v>14</v>
      </c>
      <c r="C274" t="s">
        <v>24</v>
      </c>
      <c r="D274" t="s">
        <v>26</v>
      </c>
      <c r="E274">
        <v>1</v>
      </c>
      <c r="F274" t="s">
        <v>22</v>
      </c>
      <c r="G274" t="s">
        <v>18</v>
      </c>
      <c r="H274" t="s">
        <v>18</v>
      </c>
      <c r="I274" t="s">
        <v>18</v>
      </c>
      <c r="J274" t="s">
        <v>19</v>
      </c>
      <c r="K274" t="s">
        <v>19</v>
      </c>
      <c r="L274" t="s">
        <v>19</v>
      </c>
      <c r="M274" s="127">
        <v>43074</v>
      </c>
      <c r="N274" s="127" t="str">
        <f t="shared" si="4"/>
        <v>2017</v>
      </c>
    </row>
    <row r="275" spans="1:14">
      <c r="A275">
        <v>2017</v>
      </c>
      <c r="B275" t="s">
        <v>14</v>
      </c>
      <c r="C275" t="s">
        <v>24</v>
      </c>
      <c r="D275" t="s">
        <v>26</v>
      </c>
      <c r="E275">
        <v>9</v>
      </c>
      <c r="F275" t="s">
        <v>17</v>
      </c>
      <c r="G275" t="s">
        <v>18</v>
      </c>
      <c r="H275" t="s">
        <v>18</v>
      </c>
      <c r="I275" t="s">
        <v>18</v>
      </c>
      <c r="J275" t="s">
        <v>19</v>
      </c>
      <c r="K275" t="s">
        <v>19</v>
      </c>
      <c r="L275" t="s">
        <v>19</v>
      </c>
      <c r="M275" s="127">
        <v>43074</v>
      </c>
      <c r="N275" s="127" t="str">
        <f t="shared" si="4"/>
        <v>2017</v>
      </c>
    </row>
    <row r="276" spans="1:14">
      <c r="A276">
        <v>2017</v>
      </c>
      <c r="B276" t="s">
        <v>14</v>
      </c>
      <c r="C276" t="s">
        <v>24</v>
      </c>
      <c r="D276" t="s">
        <v>25</v>
      </c>
      <c r="E276">
        <v>1</v>
      </c>
      <c r="F276" t="s">
        <v>22</v>
      </c>
      <c r="G276" t="s">
        <v>18</v>
      </c>
      <c r="H276" t="s">
        <v>18</v>
      </c>
      <c r="I276" t="s">
        <v>18</v>
      </c>
      <c r="J276" t="s">
        <v>19</v>
      </c>
      <c r="K276" t="s">
        <v>18</v>
      </c>
      <c r="L276" t="s">
        <v>19</v>
      </c>
      <c r="M276" s="127">
        <v>43042</v>
      </c>
      <c r="N276" s="127" t="str">
        <f t="shared" si="4"/>
        <v>2017</v>
      </c>
    </row>
    <row r="277" spans="1:14">
      <c r="A277">
        <v>2017</v>
      </c>
      <c r="B277" t="s">
        <v>14</v>
      </c>
      <c r="C277" t="s">
        <v>24</v>
      </c>
      <c r="D277" t="s">
        <v>25</v>
      </c>
      <c r="E277">
        <v>2</v>
      </c>
      <c r="F277" t="s">
        <v>17</v>
      </c>
      <c r="G277" t="s">
        <v>18</v>
      </c>
      <c r="H277" t="s">
        <v>18</v>
      </c>
      <c r="I277" t="s">
        <v>18</v>
      </c>
      <c r="J277" t="s">
        <v>19</v>
      </c>
      <c r="K277" t="s">
        <v>18</v>
      </c>
      <c r="L277" t="s">
        <v>19</v>
      </c>
      <c r="M277" s="127">
        <v>43039</v>
      </c>
      <c r="N277" s="127" t="str">
        <f t="shared" si="4"/>
        <v>2017</v>
      </c>
    </row>
    <row r="278" spans="1:14">
      <c r="A278">
        <v>2017</v>
      </c>
      <c r="B278" t="s">
        <v>14</v>
      </c>
      <c r="C278" t="s">
        <v>27</v>
      </c>
      <c r="D278" t="s">
        <v>95</v>
      </c>
      <c r="E278">
        <v>4</v>
      </c>
      <c r="F278" t="s">
        <v>22</v>
      </c>
      <c r="G278" t="s">
        <v>18</v>
      </c>
      <c r="H278" t="s">
        <v>18</v>
      </c>
      <c r="I278" t="s">
        <v>18</v>
      </c>
      <c r="J278" t="s">
        <v>18</v>
      </c>
      <c r="K278" t="s">
        <v>18</v>
      </c>
      <c r="L278" t="s">
        <v>18</v>
      </c>
      <c r="M278" s="127">
        <v>43258</v>
      </c>
      <c r="N278" s="127" t="str">
        <f t="shared" si="4"/>
        <v>2018</v>
      </c>
    </row>
    <row r="279" spans="1:14">
      <c r="A279">
        <v>2017</v>
      </c>
      <c r="B279" t="s">
        <v>14</v>
      </c>
      <c r="C279" t="s">
        <v>27</v>
      </c>
      <c r="D279" t="s">
        <v>50</v>
      </c>
      <c r="E279">
        <v>7</v>
      </c>
      <c r="F279" t="s">
        <v>17</v>
      </c>
      <c r="G279" t="s">
        <v>18</v>
      </c>
      <c r="H279" t="s">
        <v>18</v>
      </c>
      <c r="I279" t="s">
        <v>18</v>
      </c>
      <c r="J279" t="s">
        <v>18</v>
      </c>
      <c r="K279" t="s">
        <v>18</v>
      </c>
      <c r="L279" t="s">
        <v>18</v>
      </c>
      <c r="M279" s="127">
        <v>43244</v>
      </c>
      <c r="N279" s="127" t="str">
        <f t="shared" si="4"/>
        <v>2018</v>
      </c>
    </row>
    <row r="280" spans="1:14">
      <c r="A280">
        <v>2017</v>
      </c>
      <c r="B280" t="s">
        <v>14</v>
      </c>
      <c r="C280" t="s">
        <v>27</v>
      </c>
      <c r="D280" t="s">
        <v>96</v>
      </c>
      <c r="E280">
        <v>10</v>
      </c>
      <c r="F280" t="s">
        <v>22</v>
      </c>
      <c r="G280" t="s">
        <v>18</v>
      </c>
      <c r="H280" t="s">
        <v>18</v>
      </c>
      <c r="I280" t="s">
        <v>19</v>
      </c>
      <c r="J280" t="s">
        <v>18</v>
      </c>
      <c r="K280" t="s">
        <v>18</v>
      </c>
      <c r="L280" t="s">
        <v>18</v>
      </c>
      <c r="M280" s="127">
        <v>43234</v>
      </c>
      <c r="N280" s="127" t="str">
        <f t="shared" si="4"/>
        <v>2018</v>
      </c>
    </row>
    <row r="281" spans="1:14">
      <c r="A281">
        <v>2017</v>
      </c>
      <c r="B281" t="s">
        <v>14</v>
      </c>
      <c r="C281" t="s">
        <v>27</v>
      </c>
      <c r="D281" t="s">
        <v>49</v>
      </c>
      <c r="E281">
        <v>11</v>
      </c>
      <c r="F281" t="s">
        <v>17</v>
      </c>
      <c r="G281" t="s">
        <v>18</v>
      </c>
      <c r="H281" t="s">
        <v>19</v>
      </c>
      <c r="I281" t="s">
        <v>18</v>
      </c>
      <c r="J281" t="s">
        <v>18</v>
      </c>
      <c r="K281" t="s">
        <v>18</v>
      </c>
      <c r="L281" t="s">
        <v>18</v>
      </c>
      <c r="M281" s="127">
        <v>43224</v>
      </c>
      <c r="N281" s="127" t="str">
        <f t="shared" si="4"/>
        <v>2018</v>
      </c>
    </row>
    <row r="282" spans="1:14">
      <c r="A282">
        <v>2017</v>
      </c>
      <c r="B282" t="s">
        <v>14</v>
      </c>
      <c r="C282" t="s">
        <v>27</v>
      </c>
      <c r="D282" t="s">
        <v>49</v>
      </c>
      <c r="E282">
        <v>7</v>
      </c>
      <c r="F282" t="s">
        <v>17</v>
      </c>
      <c r="G282" t="s">
        <v>18</v>
      </c>
      <c r="H282" t="s">
        <v>19</v>
      </c>
      <c r="I282" t="s">
        <v>19</v>
      </c>
      <c r="J282" t="s">
        <v>19</v>
      </c>
      <c r="K282" t="s">
        <v>18</v>
      </c>
      <c r="L282" t="s">
        <v>19</v>
      </c>
      <c r="M282" s="127">
        <v>43220</v>
      </c>
      <c r="N282" s="127" t="str">
        <f t="shared" si="4"/>
        <v>2018</v>
      </c>
    </row>
    <row r="283" spans="1:14">
      <c r="A283">
        <v>2017</v>
      </c>
      <c r="B283" t="s">
        <v>14</v>
      </c>
      <c r="C283" t="s">
        <v>27</v>
      </c>
      <c r="D283" t="s">
        <v>50</v>
      </c>
      <c r="E283">
        <v>24</v>
      </c>
      <c r="F283" t="s">
        <v>22</v>
      </c>
      <c r="G283" t="s">
        <v>18</v>
      </c>
      <c r="H283" t="s">
        <v>18</v>
      </c>
      <c r="I283" t="s">
        <v>18</v>
      </c>
      <c r="J283" t="s">
        <v>19</v>
      </c>
      <c r="K283" t="s">
        <v>19</v>
      </c>
      <c r="L283" t="s">
        <v>19</v>
      </c>
      <c r="M283" s="127">
        <v>43203</v>
      </c>
      <c r="N283" s="127" t="str">
        <f t="shared" si="4"/>
        <v>2018</v>
      </c>
    </row>
    <row r="284" spans="1:14">
      <c r="A284">
        <v>2017</v>
      </c>
      <c r="B284" t="s">
        <v>14</v>
      </c>
      <c r="C284" t="s">
        <v>27</v>
      </c>
      <c r="D284" t="s">
        <v>49</v>
      </c>
      <c r="E284">
        <v>5</v>
      </c>
      <c r="F284" t="s">
        <v>22</v>
      </c>
      <c r="G284" t="s">
        <v>18</v>
      </c>
      <c r="H284" t="s">
        <v>18</v>
      </c>
      <c r="I284" t="s">
        <v>18</v>
      </c>
      <c r="J284" t="s">
        <v>19</v>
      </c>
      <c r="K284" t="s">
        <v>19</v>
      </c>
      <c r="L284" t="s">
        <v>19</v>
      </c>
      <c r="M284" s="127">
        <v>43172</v>
      </c>
      <c r="N284" s="127" t="str">
        <f t="shared" si="4"/>
        <v>2018</v>
      </c>
    </row>
    <row r="285" spans="1:14">
      <c r="A285">
        <v>2017</v>
      </c>
      <c r="B285" t="s">
        <v>14</v>
      </c>
      <c r="C285" t="s">
        <v>27</v>
      </c>
      <c r="D285" t="s">
        <v>49</v>
      </c>
      <c r="E285">
        <v>99</v>
      </c>
      <c r="F285" t="s">
        <v>22</v>
      </c>
      <c r="G285" t="s">
        <v>18</v>
      </c>
      <c r="H285" t="s">
        <v>18</v>
      </c>
      <c r="I285" t="s">
        <v>18</v>
      </c>
      <c r="J285" t="s">
        <v>19</v>
      </c>
      <c r="K285" t="s">
        <v>19</v>
      </c>
      <c r="L285" t="s">
        <v>19</v>
      </c>
      <c r="M285" s="127">
        <v>43161</v>
      </c>
      <c r="N285" s="127" t="str">
        <f t="shared" si="4"/>
        <v>2018</v>
      </c>
    </row>
    <row r="286" spans="1:14">
      <c r="A286">
        <v>2017</v>
      </c>
      <c r="B286" t="s">
        <v>14</v>
      </c>
      <c r="C286" t="s">
        <v>27</v>
      </c>
      <c r="D286" t="s">
        <v>49</v>
      </c>
      <c r="E286">
        <v>1</v>
      </c>
      <c r="F286" t="s">
        <v>17</v>
      </c>
      <c r="G286" t="s">
        <v>18</v>
      </c>
      <c r="H286" t="s">
        <v>18</v>
      </c>
      <c r="I286" t="s">
        <v>18</v>
      </c>
      <c r="J286" t="s">
        <v>19</v>
      </c>
      <c r="K286" t="s">
        <v>19</v>
      </c>
      <c r="L286" t="s">
        <v>19</v>
      </c>
      <c r="M286" s="127">
        <v>43157</v>
      </c>
      <c r="N286" s="127" t="str">
        <f t="shared" si="4"/>
        <v>2018</v>
      </c>
    </row>
    <row r="287" spans="1:14">
      <c r="A287">
        <v>2017</v>
      </c>
      <c r="B287" t="s">
        <v>14</v>
      </c>
      <c r="C287" t="s">
        <v>27</v>
      </c>
      <c r="D287" t="s">
        <v>49</v>
      </c>
      <c r="E287">
        <v>9</v>
      </c>
      <c r="F287" t="s">
        <v>22</v>
      </c>
      <c r="G287" t="s">
        <v>18</v>
      </c>
      <c r="H287" t="s">
        <v>18</v>
      </c>
      <c r="I287" t="s">
        <v>18</v>
      </c>
      <c r="J287" t="s">
        <v>19</v>
      </c>
      <c r="K287" t="s">
        <v>19</v>
      </c>
      <c r="L287" t="s">
        <v>19</v>
      </c>
      <c r="M287" s="127">
        <v>43151</v>
      </c>
      <c r="N287" s="127" t="str">
        <f t="shared" si="4"/>
        <v>2018</v>
      </c>
    </row>
    <row r="288" spans="1:14">
      <c r="A288">
        <v>2017</v>
      </c>
      <c r="B288" t="s">
        <v>14</v>
      </c>
      <c r="C288" t="s">
        <v>27</v>
      </c>
      <c r="D288" t="s">
        <v>49</v>
      </c>
      <c r="E288">
        <v>7</v>
      </c>
      <c r="F288" t="s">
        <v>17</v>
      </c>
      <c r="G288" t="s">
        <v>18</v>
      </c>
      <c r="H288" t="s">
        <v>18</v>
      </c>
      <c r="I288" t="s">
        <v>18</v>
      </c>
      <c r="J288" t="s">
        <v>19</v>
      </c>
      <c r="K288" t="s">
        <v>19</v>
      </c>
      <c r="L288" t="s">
        <v>19</v>
      </c>
      <c r="M288" s="127">
        <v>43126</v>
      </c>
      <c r="N288" s="127" t="str">
        <f t="shared" si="4"/>
        <v>2018</v>
      </c>
    </row>
    <row r="289" spans="1:14">
      <c r="A289">
        <v>2017</v>
      </c>
      <c r="B289" t="s">
        <v>14</v>
      </c>
      <c r="C289" t="s">
        <v>27</v>
      </c>
      <c r="D289" t="s">
        <v>28</v>
      </c>
      <c r="E289">
        <v>22</v>
      </c>
      <c r="F289" t="s">
        <v>17</v>
      </c>
      <c r="G289" t="s">
        <v>18</v>
      </c>
      <c r="H289" t="s">
        <v>18</v>
      </c>
      <c r="I289" t="s">
        <v>19</v>
      </c>
      <c r="J289" t="s">
        <v>19</v>
      </c>
      <c r="K289" t="s">
        <v>19</v>
      </c>
      <c r="L289" t="s">
        <v>19</v>
      </c>
      <c r="M289" s="127">
        <v>43084</v>
      </c>
      <c r="N289" s="127" t="str">
        <f t="shared" si="4"/>
        <v>2017</v>
      </c>
    </row>
    <row r="290" spans="1:14">
      <c r="A290">
        <v>2017</v>
      </c>
      <c r="B290" t="s">
        <v>14</v>
      </c>
      <c r="C290" t="s">
        <v>27</v>
      </c>
      <c r="D290" t="s">
        <v>49</v>
      </c>
      <c r="E290">
        <v>19</v>
      </c>
      <c r="F290" t="s">
        <v>22</v>
      </c>
      <c r="G290" t="s">
        <v>18</v>
      </c>
      <c r="H290" t="s">
        <v>18</v>
      </c>
      <c r="I290" t="s">
        <v>18</v>
      </c>
      <c r="J290" t="s">
        <v>19</v>
      </c>
      <c r="K290" t="s">
        <v>19</v>
      </c>
      <c r="L290" t="s">
        <v>19</v>
      </c>
      <c r="M290" s="127">
        <v>43082</v>
      </c>
      <c r="N290" s="127" t="str">
        <f t="shared" si="4"/>
        <v>2017</v>
      </c>
    </row>
    <row r="291" spans="1:14">
      <c r="A291">
        <v>2017</v>
      </c>
      <c r="B291" t="s">
        <v>14</v>
      </c>
      <c r="C291" t="s">
        <v>27</v>
      </c>
      <c r="D291" t="s">
        <v>51</v>
      </c>
      <c r="E291">
        <v>5</v>
      </c>
      <c r="F291" t="s">
        <v>17</v>
      </c>
      <c r="G291" t="s">
        <v>18</v>
      </c>
      <c r="H291" t="s">
        <v>18</v>
      </c>
      <c r="I291" t="s">
        <v>18</v>
      </c>
      <c r="J291" t="s">
        <v>19</v>
      </c>
      <c r="K291" t="s">
        <v>19</v>
      </c>
      <c r="L291" t="s">
        <v>19</v>
      </c>
      <c r="M291" s="127">
        <v>43074</v>
      </c>
      <c r="N291" s="127" t="str">
        <f t="shared" si="4"/>
        <v>2017</v>
      </c>
    </row>
    <row r="292" spans="1:14">
      <c r="A292">
        <v>2017</v>
      </c>
      <c r="B292" t="s">
        <v>14</v>
      </c>
      <c r="C292" t="s">
        <v>27</v>
      </c>
      <c r="D292" t="s">
        <v>49</v>
      </c>
      <c r="E292">
        <v>11</v>
      </c>
      <c r="F292" t="s">
        <v>17</v>
      </c>
      <c r="G292" t="s">
        <v>18</v>
      </c>
      <c r="H292" t="s">
        <v>18</v>
      </c>
      <c r="I292" t="s">
        <v>18</v>
      </c>
      <c r="J292" t="s">
        <v>19</v>
      </c>
      <c r="K292" t="s">
        <v>19</v>
      </c>
      <c r="L292" t="s">
        <v>19</v>
      </c>
      <c r="M292" s="127">
        <v>43056</v>
      </c>
      <c r="N292" s="127" t="str">
        <f t="shared" si="4"/>
        <v>2017</v>
      </c>
    </row>
    <row r="293" spans="1:14">
      <c r="A293">
        <v>2017</v>
      </c>
      <c r="B293" t="s">
        <v>14</v>
      </c>
      <c r="C293" t="s">
        <v>27</v>
      </c>
      <c r="D293" t="s">
        <v>49</v>
      </c>
      <c r="E293">
        <v>12</v>
      </c>
      <c r="F293" t="s">
        <v>17</v>
      </c>
      <c r="G293" t="s">
        <v>18</v>
      </c>
      <c r="H293" t="s">
        <v>18</v>
      </c>
      <c r="I293" t="s">
        <v>18</v>
      </c>
      <c r="J293" t="s">
        <v>19</v>
      </c>
      <c r="K293" t="s">
        <v>19</v>
      </c>
      <c r="L293" t="s">
        <v>19</v>
      </c>
      <c r="M293" s="127">
        <v>43047</v>
      </c>
      <c r="N293" s="127" t="str">
        <f t="shared" si="4"/>
        <v>2017</v>
      </c>
    </row>
    <row r="294" spans="1:14">
      <c r="A294">
        <v>2017</v>
      </c>
      <c r="B294" t="s">
        <v>14</v>
      </c>
      <c r="C294" t="s">
        <v>27</v>
      </c>
      <c r="D294" t="s">
        <v>49</v>
      </c>
      <c r="E294">
        <v>4</v>
      </c>
      <c r="F294" t="s">
        <v>17</v>
      </c>
      <c r="G294" t="s">
        <v>18</v>
      </c>
      <c r="H294" t="s">
        <v>18</v>
      </c>
      <c r="I294" t="s">
        <v>19</v>
      </c>
      <c r="J294" t="s">
        <v>19</v>
      </c>
      <c r="K294" t="s">
        <v>19</v>
      </c>
      <c r="L294" t="s">
        <v>19</v>
      </c>
      <c r="M294" s="127">
        <v>43038</v>
      </c>
      <c r="N294" s="127" t="str">
        <f t="shared" si="4"/>
        <v>2017</v>
      </c>
    </row>
    <row r="295" spans="1:14">
      <c r="A295">
        <v>2017</v>
      </c>
      <c r="B295" t="s">
        <v>14</v>
      </c>
      <c r="C295" t="s">
        <v>27</v>
      </c>
      <c r="D295" t="s">
        <v>96</v>
      </c>
      <c r="E295">
        <v>2</v>
      </c>
      <c r="F295" t="s">
        <v>17</v>
      </c>
      <c r="G295" t="s">
        <v>18</v>
      </c>
      <c r="H295" t="s">
        <v>18</v>
      </c>
      <c r="I295" t="s">
        <v>18</v>
      </c>
      <c r="J295" t="s">
        <v>19</v>
      </c>
      <c r="K295" t="s">
        <v>19</v>
      </c>
      <c r="L295" t="s">
        <v>19</v>
      </c>
      <c r="M295" s="127">
        <v>43007</v>
      </c>
      <c r="N295" s="127" t="str">
        <f t="shared" si="4"/>
        <v>2017</v>
      </c>
    </row>
    <row r="296" spans="1:14">
      <c r="A296">
        <v>2017</v>
      </c>
      <c r="B296" t="s">
        <v>14</v>
      </c>
      <c r="C296" t="s">
        <v>27</v>
      </c>
      <c r="D296" t="s">
        <v>49</v>
      </c>
      <c r="E296">
        <v>14</v>
      </c>
      <c r="F296" t="s">
        <v>22</v>
      </c>
      <c r="G296" t="s">
        <v>18</v>
      </c>
      <c r="H296" t="s">
        <v>18</v>
      </c>
      <c r="I296" t="s">
        <v>18</v>
      </c>
      <c r="J296" t="s">
        <v>19</v>
      </c>
      <c r="K296" t="s">
        <v>19</v>
      </c>
      <c r="L296" t="s">
        <v>19</v>
      </c>
      <c r="M296" s="127">
        <v>43000</v>
      </c>
      <c r="N296" s="127" t="str">
        <f t="shared" si="4"/>
        <v>2017</v>
      </c>
    </row>
    <row r="297" spans="1:14">
      <c r="A297">
        <v>2017</v>
      </c>
      <c r="B297" t="s">
        <v>14</v>
      </c>
      <c r="C297" t="s">
        <v>27</v>
      </c>
      <c r="D297" t="s">
        <v>49</v>
      </c>
      <c r="E297">
        <v>3</v>
      </c>
      <c r="F297" t="s">
        <v>22</v>
      </c>
      <c r="G297" t="s">
        <v>18</v>
      </c>
      <c r="H297" t="s">
        <v>18</v>
      </c>
      <c r="I297" t="s">
        <v>18</v>
      </c>
      <c r="J297" t="s">
        <v>19</v>
      </c>
      <c r="K297" t="s">
        <v>19</v>
      </c>
      <c r="L297" t="s">
        <v>19</v>
      </c>
      <c r="M297" s="127">
        <v>42999</v>
      </c>
      <c r="N297" s="127" t="str">
        <f t="shared" si="4"/>
        <v>2017</v>
      </c>
    </row>
    <row r="298" spans="1:14">
      <c r="A298">
        <v>2017</v>
      </c>
      <c r="B298" t="s">
        <v>14</v>
      </c>
      <c r="C298" t="s">
        <v>27</v>
      </c>
      <c r="D298" t="s">
        <v>29</v>
      </c>
      <c r="E298">
        <v>12</v>
      </c>
      <c r="F298" t="s">
        <v>22</v>
      </c>
      <c r="G298" t="s">
        <v>18</v>
      </c>
      <c r="H298" t="s">
        <v>18</v>
      </c>
      <c r="I298" t="s">
        <v>18</v>
      </c>
      <c r="J298" t="s">
        <v>19</v>
      </c>
      <c r="K298" t="s">
        <v>19</v>
      </c>
      <c r="L298" t="s">
        <v>19</v>
      </c>
      <c r="M298" s="127">
        <v>42997</v>
      </c>
      <c r="N298" s="127" t="str">
        <f t="shared" si="4"/>
        <v>2017</v>
      </c>
    </row>
    <row r="299" spans="1:14">
      <c r="A299">
        <v>2017</v>
      </c>
      <c r="B299" t="s">
        <v>14</v>
      </c>
      <c r="C299" t="s">
        <v>15</v>
      </c>
      <c r="D299" t="s">
        <v>16</v>
      </c>
      <c r="E299">
        <v>3</v>
      </c>
      <c r="F299" t="s">
        <v>22</v>
      </c>
      <c r="G299" t="s">
        <v>18</v>
      </c>
      <c r="H299" t="s">
        <v>18</v>
      </c>
      <c r="I299" t="s">
        <v>18</v>
      </c>
      <c r="J299" t="s">
        <v>18</v>
      </c>
      <c r="K299" t="s">
        <v>18</v>
      </c>
      <c r="L299" t="s">
        <v>18</v>
      </c>
      <c r="M299" s="127">
        <v>43245</v>
      </c>
      <c r="N299" s="127" t="str">
        <f t="shared" si="4"/>
        <v>2018</v>
      </c>
    </row>
    <row r="300" spans="1:14">
      <c r="A300">
        <v>2017</v>
      </c>
      <c r="B300" t="s">
        <v>14</v>
      </c>
      <c r="C300" t="s">
        <v>15</v>
      </c>
      <c r="D300" t="s">
        <v>16</v>
      </c>
      <c r="E300">
        <v>22</v>
      </c>
      <c r="F300" t="s">
        <v>22</v>
      </c>
      <c r="G300" t="s">
        <v>18</v>
      </c>
      <c r="H300" t="s">
        <v>18</v>
      </c>
      <c r="I300" t="s">
        <v>19</v>
      </c>
      <c r="J300" t="s">
        <v>18</v>
      </c>
      <c r="K300" t="s">
        <v>19</v>
      </c>
      <c r="L300" t="s">
        <v>19</v>
      </c>
      <c r="M300" s="127">
        <v>43231</v>
      </c>
      <c r="N300" s="127" t="str">
        <f t="shared" si="4"/>
        <v>2018</v>
      </c>
    </row>
    <row r="301" spans="1:14">
      <c r="A301">
        <v>2017</v>
      </c>
      <c r="B301" t="s">
        <v>14</v>
      </c>
      <c r="C301" t="s">
        <v>15</v>
      </c>
      <c r="D301" t="s">
        <v>16</v>
      </c>
      <c r="E301">
        <v>3</v>
      </c>
      <c r="F301" t="s">
        <v>22</v>
      </c>
      <c r="G301" t="s">
        <v>18</v>
      </c>
      <c r="H301" t="s">
        <v>18</v>
      </c>
      <c r="I301" t="s">
        <v>18</v>
      </c>
      <c r="J301" t="s">
        <v>19</v>
      </c>
      <c r="K301" t="s">
        <v>19</v>
      </c>
      <c r="L301" t="s">
        <v>18</v>
      </c>
      <c r="M301" s="127">
        <v>43181</v>
      </c>
      <c r="N301" s="127" t="str">
        <f t="shared" si="4"/>
        <v>2018</v>
      </c>
    </row>
    <row r="302" spans="1:14">
      <c r="A302">
        <v>2017</v>
      </c>
      <c r="B302" t="s">
        <v>14</v>
      </c>
      <c r="C302" t="s">
        <v>15</v>
      </c>
      <c r="D302" t="s">
        <v>16</v>
      </c>
      <c r="E302">
        <v>3</v>
      </c>
      <c r="F302" t="s">
        <v>22</v>
      </c>
      <c r="G302" t="s">
        <v>18</v>
      </c>
      <c r="H302" t="s">
        <v>18</v>
      </c>
      <c r="I302" t="s">
        <v>19</v>
      </c>
      <c r="J302" t="s">
        <v>18</v>
      </c>
      <c r="K302" t="s">
        <v>18</v>
      </c>
      <c r="L302" t="s">
        <v>19</v>
      </c>
      <c r="M302" s="127">
        <v>43154</v>
      </c>
      <c r="N302" s="127" t="str">
        <f t="shared" si="4"/>
        <v>2018</v>
      </c>
    </row>
    <row r="303" spans="1:14">
      <c r="A303">
        <v>2017</v>
      </c>
      <c r="B303" t="s">
        <v>14</v>
      </c>
      <c r="C303" t="s">
        <v>15</v>
      </c>
      <c r="D303" t="s">
        <v>16</v>
      </c>
      <c r="E303">
        <v>6</v>
      </c>
      <c r="F303" t="s">
        <v>22</v>
      </c>
      <c r="G303" t="s">
        <v>18</v>
      </c>
      <c r="H303" t="s">
        <v>18</v>
      </c>
      <c r="I303" t="s">
        <v>18</v>
      </c>
      <c r="J303" t="s">
        <v>19</v>
      </c>
      <c r="K303" t="s">
        <v>19</v>
      </c>
      <c r="L303" t="s">
        <v>19</v>
      </c>
      <c r="M303" s="127">
        <v>43119</v>
      </c>
      <c r="N303" s="127" t="str">
        <f t="shared" si="4"/>
        <v>2018</v>
      </c>
    </row>
    <row r="304" spans="1:14">
      <c r="A304">
        <v>2017</v>
      </c>
      <c r="B304" t="s">
        <v>14</v>
      </c>
      <c r="C304" t="s">
        <v>15</v>
      </c>
      <c r="D304" t="s">
        <v>30</v>
      </c>
      <c r="E304">
        <v>8</v>
      </c>
      <c r="F304" t="s">
        <v>17</v>
      </c>
      <c r="G304" t="s">
        <v>18</v>
      </c>
      <c r="H304" t="s">
        <v>18</v>
      </c>
      <c r="I304" t="s">
        <v>19</v>
      </c>
      <c r="J304" t="s">
        <v>19</v>
      </c>
      <c r="K304" t="s">
        <v>19</v>
      </c>
      <c r="L304" t="s">
        <v>19</v>
      </c>
      <c r="M304" s="127">
        <v>43087</v>
      </c>
      <c r="N304" s="127" t="str">
        <f t="shared" si="4"/>
        <v>2017</v>
      </c>
    </row>
    <row r="305" spans="1:14">
      <c r="A305">
        <v>2017</v>
      </c>
      <c r="B305" t="s">
        <v>14</v>
      </c>
      <c r="C305" t="s">
        <v>53</v>
      </c>
      <c r="D305" t="s">
        <v>54</v>
      </c>
      <c r="E305">
        <v>2</v>
      </c>
      <c r="F305" t="s">
        <v>22</v>
      </c>
      <c r="G305" t="s">
        <v>18</v>
      </c>
      <c r="H305" t="s">
        <v>18</v>
      </c>
      <c r="I305" t="s">
        <v>19</v>
      </c>
      <c r="J305" t="s">
        <v>19</v>
      </c>
      <c r="K305" t="s">
        <v>18</v>
      </c>
      <c r="L305" t="s">
        <v>19</v>
      </c>
      <c r="M305" s="127">
        <v>43217</v>
      </c>
      <c r="N305" s="127" t="str">
        <f t="shared" si="4"/>
        <v>2018</v>
      </c>
    </row>
    <row r="306" spans="1:14">
      <c r="A306">
        <v>2017</v>
      </c>
      <c r="B306" t="s">
        <v>14</v>
      </c>
      <c r="C306" t="s">
        <v>53</v>
      </c>
      <c r="D306" t="s">
        <v>97</v>
      </c>
      <c r="E306">
        <v>8</v>
      </c>
      <c r="F306" t="s">
        <v>22</v>
      </c>
      <c r="G306" t="s">
        <v>18</v>
      </c>
      <c r="H306" t="s">
        <v>19</v>
      </c>
      <c r="I306" t="s">
        <v>19</v>
      </c>
      <c r="J306" t="s">
        <v>19</v>
      </c>
      <c r="K306" t="s">
        <v>18</v>
      </c>
      <c r="L306" t="s">
        <v>19</v>
      </c>
      <c r="M306" s="127">
        <v>43196</v>
      </c>
      <c r="N306" s="127" t="str">
        <f t="shared" si="4"/>
        <v>2018</v>
      </c>
    </row>
    <row r="307" spans="1:14">
      <c r="A307">
        <v>2017</v>
      </c>
      <c r="B307" t="s">
        <v>14</v>
      </c>
      <c r="C307" t="s">
        <v>53</v>
      </c>
      <c r="D307" t="s">
        <v>54</v>
      </c>
      <c r="E307">
        <v>6</v>
      </c>
      <c r="F307" t="s">
        <v>22</v>
      </c>
      <c r="G307" t="s">
        <v>18</v>
      </c>
      <c r="H307" t="s">
        <v>19</v>
      </c>
      <c r="I307" t="s">
        <v>19</v>
      </c>
      <c r="J307" t="s">
        <v>19</v>
      </c>
      <c r="K307" t="s">
        <v>19</v>
      </c>
      <c r="L307" t="s">
        <v>19</v>
      </c>
      <c r="M307" s="127">
        <v>43157</v>
      </c>
      <c r="N307" s="127" t="str">
        <f t="shared" si="4"/>
        <v>2018</v>
      </c>
    </row>
    <row r="308" spans="1:14">
      <c r="A308">
        <v>2017</v>
      </c>
      <c r="B308" t="s">
        <v>14</v>
      </c>
      <c r="C308" t="s">
        <v>53</v>
      </c>
      <c r="D308" t="s">
        <v>160</v>
      </c>
      <c r="E308">
        <v>1</v>
      </c>
      <c r="F308" t="s">
        <v>17</v>
      </c>
      <c r="G308" t="s">
        <v>18</v>
      </c>
      <c r="H308" t="s">
        <v>18</v>
      </c>
      <c r="I308" t="s">
        <v>19</v>
      </c>
      <c r="J308" t="s">
        <v>18</v>
      </c>
      <c r="K308" t="s">
        <v>18</v>
      </c>
      <c r="L308" t="s">
        <v>18</v>
      </c>
      <c r="M308" s="127">
        <v>43147</v>
      </c>
      <c r="N308" s="127" t="str">
        <f t="shared" si="4"/>
        <v>2018</v>
      </c>
    </row>
    <row r="309" spans="1:14">
      <c r="A309">
        <v>2017</v>
      </c>
      <c r="B309" t="s">
        <v>14</v>
      </c>
      <c r="C309" t="s">
        <v>53</v>
      </c>
      <c r="D309" t="s">
        <v>54</v>
      </c>
      <c r="E309">
        <v>2</v>
      </c>
      <c r="F309" t="s">
        <v>22</v>
      </c>
      <c r="G309" t="s">
        <v>18</v>
      </c>
      <c r="H309" t="s">
        <v>19</v>
      </c>
      <c r="I309" t="s">
        <v>19</v>
      </c>
      <c r="J309" t="s">
        <v>19</v>
      </c>
      <c r="K309" t="s">
        <v>19</v>
      </c>
      <c r="L309" t="s">
        <v>19</v>
      </c>
      <c r="M309" s="127">
        <v>43136</v>
      </c>
      <c r="N309" s="127" t="str">
        <f t="shared" si="4"/>
        <v>2018</v>
      </c>
    </row>
    <row r="310" spans="1:14">
      <c r="A310">
        <v>2017</v>
      </c>
      <c r="B310" t="s">
        <v>14</v>
      </c>
      <c r="C310" t="s">
        <v>53</v>
      </c>
      <c r="D310" t="s">
        <v>55</v>
      </c>
      <c r="E310">
        <v>6</v>
      </c>
      <c r="F310" t="s">
        <v>22</v>
      </c>
      <c r="G310" t="s">
        <v>18</v>
      </c>
      <c r="H310" t="s">
        <v>18</v>
      </c>
      <c r="I310" t="s">
        <v>18</v>
      </c>
      <c r="J310" t="s">
        <v>19</v>
      </c>
      <c r="K310" t="s">
        <v>19</v>
      </c>
      <c r="L310" t="s">
        <v>19</v>
      </c>
      <c r="M310" s="127">
        <v>43129</v>
      </c>
      <c r="N310" s="127" t="str">
        <f t="shared" si="4"/>
        <v>2018</v>
      </c>
    </row>
    <row r="311" spans="1:14">
      <c r="A311">
        <v>2017</v>
      </c>
      <c r="B311" t="s">
        <v>14</v>
      </c>
      <c r="C311" t="s">
        <v>53</v>
      </c>
      <c r="D311" t="s">
        <v>97</v>
      </c>
      <c r="E311">
        <v>7</v>
      </c>
      <c r="F311" t="s">
        <v>17</v>
      </c>
      <c r="G311" t="s">
        <v>18</v>
      </c>
      <c r="H311" t="s">
        <v>19</v>
      </c>
      <c r="I311" t="s">
        <v>19</v>
      </c>
      <c r="J311" t="s">
        <v>19</v>
      </c>
      <c r="K311" t="s">
        <v>18</v>
      </c>
      <c r="L311" t="s">
        <v>19</v>
      </c>
      <c r="M311" s="127">
        <v>43129</v>
      </c>
      <c r="N311" s="127" t="str">
        <f t="shared" si="4"/>
        <v>2018</v>
      </c>
    </row>
    <row r="312" spans="1:14">
      <c r="A312">
        <v>2017</v>
      </c>
      <c r="B312" t="s">
        <v>14</v>
      </c>
      <c r="C312" t="s">
        <v>53</v>
      </c>
      <c r="D312" t="s">
        <v>97</v>
      </c>
      <c r="E312">
        <v>7</v>
      </c>
      <c r="F312" t="s">
        <v>17</v>
      </c>
      <c r="G312" t="s">
        <v>19</v>
      </c>
      <c r="H312" t="s">
        <v>18</v>
      </c>
      <c r="I312" t="s">
        <v>18</v>
      </c>
      <c r="J312" t="s">
        <v>19</v>
      </c>
      <c r="K312" t="s">
        <v>18</v>
      </c>
      <c r="L312" t="s">
        <v>19</v>
      </c>
      <c r="M312" s="127">
        <v>43088</v>
      </c>
      <c r="N312" s="127" t="str">
        <f t="shared" si="4"/>
        <v>2017</v>
      </c>
    </row>
    <row r="313" spans="1:14">
      <c r="A313">
        <v>2017</v>
      </c>
      <c r="B313" t="s">
        <v>14</v>
      </c>
      <c r="C313" t="s">
        <v>53</v>
      </c>
      <c r="D313" t="s">
        <v>54</v>
      </c>
      <c r="E313">
        <v>2</v>
      </c>
      <c r="F313" t="s">
        <v>17</v>
      </c>
      <c r="G313" t="s">
        <v>18</v>
      </c>
      <c r="H313" t="s">
        <v>19</v>
      </c>
      <c r="I313" t="s">
        <v>19</v>
      </c>
      <c r="J313" t="s">
        <v>18</v>
      </c>
      <c r="K313" t="s">
        <v>19</v>
      </c>
      <c r="L313" t="s">
        <v>19</v>
      </c>
      <c r="M313" s="127">
        <v>43081</v>
      </c>
      <c r="N313" s="127" t="str">
        <f t="shared" si="4"/>
        <v>2017</v>
      </c>
    </row>
    <row r="314" spans="1:14">
      <c r="A314">
        <v>2017</v>
      </c>
      <c r="B314" t="s">
        <v>14</v>
      </c>
      <c r="C314" t="s">
        <v>53</v>
      </c>
      <c r="D314" t="s">
        <v>55</v>
      </c>
      <c r="E314">
        <v>2</v>
      </c>
      <c r="F314" t="s">
        <v>22</v>
      </c>
      <c r="G314" t="s">
        <v>18</v>
      </c>
      <c r="H314" t="s">
        <v>18</v>
      </c>
      <c r="I314" t="s">
        <v>18</v>
      </c>
      <c r="J314" t="s">
        <v>19</v>
      </c>
      <c r="K314" t="s">
        <v>19</v>
      </c>
      <c r="L314" t="s">
        <v>19</v>
      </c>
      <c r="M314" s="127">
        <v>43007</v>
      </c>
      <c r="N314" s="127" t="str">
        <f t="shared" si="4"/>
        <v>2017</v>
      </c>
    </row>
    <row r="315" spans="1:14">
      <c r="A315">
        <v>2017</v>
      </c>
      <c r="B315" t="s">
        <v>14</v>
      </c>
      <c r="C315" t="s">
        <v>53</v>
      </c>
      <c r="D315" t="s">
        <v>54</v>
      </c>
      <c r="E315">
        <v>2</v>
      </c>
      <c r="F315" t="s">
        <v>17</v>
      </c>
      <c r="G315" t="s">
        <v>18</v>
      </c>
      <c r="H315" t="s">
        <v>18</v>
      </c>
      <c r="I315" t="s">
        <v>18</v>
      </c>
      <c r="J315" t="s">
        <v>19</v>
      </c>
      <c r="K315" t="s">
        <v>19</v>
      </c>
      <c r="L315" t="s">
        <v>19</v>
      </c>
      <c r="M315" s="127">
        <v>43000</v>
      </c>
      <c r="N315" s="127" t="str">
        <f t="shared" si="4"/>
        <v>2017</v>
      </c>
    </row>
    <row r="316" spans="1:14">
      <c r="A316">
        <v>2017</v>
      </c>
      <c r="B316" s="127" t="s">
        <v>31</v>
      </c>
      <c r="C316" s="127" t="s">
        <v>32</v>
      </c>
      <c r="D316" s="127" t="s">
        <v>56</v>
      </c>
      <c r="E316">
        <v>5</v>
      </c>
      <c r="F316" t="s">
        <v>17</v>
      </c>
      <c r="G316" t="s">
        <v>18</v>
      </c>
      <c r="H316" t="s">
        <v>18</v>
      </c>
      <c r="I316" t="s">
        <v>19</v>
      </c>
      <c r="J316" s="127" t="s">
        <v>19</v>
      </c>
      <c r="K316" t="s">
        <v>18</v>
      </c>
      <c r="L316" t="s">
        <v>19</v>
      </c>
      <c r="M316" s="127">
        <v>43244</v>
      </c>
      <c r="N316" s="127" t="str">
        <f t="shared" si="4"/>
        <v>2018</v>
      </c>
    </row>
    <row r="317" spans="1:14">
      <c r="A317">
        <v>2017</v>
      </c>
      <c r="B317" s="127" t="s">
        <v>31</v>
      </c>
      <c r="C317" s="127" t="s">
        <v>32</v>
      </c>
      <c r="D317" s="127" t="s">
        <v>161</v>
      </c>
      <c r="E317">
        <v>2</v>
      </c>
      <c r="F317" t="s">
        <v>17</v>
      </c>
      <c r="G317" t="s">
        <v>18</v>
      </c>
      <c r="H317" t="s">
        <v>18</v>
      </c>
      <c r="I317" s="127" t="s">
        <v>19</v>
      </c>
      <c r="J317" s="127" t="s">
        <v>19</v>
      </c>
      <c r="K317" t="s">
        <v>19</v>
      </c>
      <c r="L317" s="127" t="s">
        <v>19</v>
      </c>
      <c r="M317" s="127">
        <v>43182</v>
      </c>
      <c r="N317" s="127" t="str">
        <f t="shared" si="4"/>
        <v>2018</v>
      </c>
    </row>
    <row r="318" spans="1:14">
      <c r="A318">
        <v>2017</v>
      </c>
      <c r="B318" s="127" t="s">
        <v>31</v>
      </c>
      <c r="C318" s="127" t="s">
        <v>32</v>
      </c>
      <c r="D318" s="127" t="s">
        <v>101</v>
      </c>
      <c r="E318">
        <v>2</v>
      </c>
      <c r="F318" t="s">
        <v>22</v>
      </c>
      <c r="G318" t="s">
        <v>18</v>
      </c>
      <c r="H318" t="s">
        <v>18</v>
      </c>
      <c r="I318" s="127" t="s">
        <v>18</v>
      </c>
      <c r="J318" s="127" t="s">
        <v>19</v>
      </c>
      <c r="K318" t="s">
        <v>19</v>
      </c>
      <c r="L318" s="127" t="s">
        <v>19</v>
      </c>
      <c r="M318" s="127">
        <v>43171</v>
      </c>
      <c r="N318" s="127" t="str">
        <f t="shared" si="4"/>
        <v>2018</v>
      </c>
    </row>
    <row r="319" spans="1:14">
      <c r="A319">
        <v>2017</v>
      </c>
      <c r="B319" s="127" t="s">
        <v>31</v>
      </c>
      <c r="C319" s="127" t="s">
        <v>32</v>
      </c>
      <c r="D319" s="127" t="s">
        <v>162</v>
      </c>
      <c r="E319">
        <v>10</v>
      </c>
      <c r="F319" t="s">
        <v>22</v>
      </c>
      <c r="G319" t="s">
        <v>18</v>
      </c>
      <c r="H319" t="s">
        <v>19</v>
      </c>
      <c r="I319" s="127" t="s">
        <v>18</v>
      </c>
      <c r="J319" s="127" t="s">
        <v>19</v>
      </c>
      <c r="K319" t="s">
        <v>19</v>
      </c>
      <c r="L319" s="127" t="s">
        <v>19</v>
      </c>
      <c r="M319" s="127">
        <v>43126</v>
      </c>
      <c r="N319" s="127" t="str">
        <f t="shared" si="4"/>
        <v>2018</v>
      </c>
    </row>
    <row r="320" spans="1:14">
      <c r="A320">
        <v>2017</v>
      </c>
      <c r="B320" s="127" t="s">
        <v>31</v>
      </c>
      <c r="C320" s="127" t="s">
        <v>32</v>
      </c>
      <c r="D320" s="127" t="s">
        <v>163</v>
      </c>
      <c r="E320">
        <v>1</v>
      </c>
      <c r="F320" t="s">
        <v>17</v>
      </c>
      <c r="G320" t="s">
        <v>18</v>
      </c>
      <c r="H320" t="s">
        <v>18</v>
      </c>
      <c r="I320" s="127" t="s">
        <v>18</v>
      </c>
      <c r="J320" s="127" t="s">
        <v>19</v>
      </c>
      <c r="K320" t="s">
        <v>19</v>
      </c>
      <c r="L320" s="127" t="s">
        <v>19</v>
      </c>
      <c r="M320" s="127">
        <v>43084</v>
      </c>
      <c r="N320" s="127" t="str">
        <f t="shared" si="4"/>
        <v>2017</v>
      </c>
    </row>
    <row r="321" spans="1:14">
      <c r="A321">
        <v>2017</v>
      </c>
      <c r="B321" s="127" t="s">
        <v>31</v>
      </c>
      <c r="C321" s="127" t="s">
        <v>32</v>
      </c>
      <c r="D321" s="127" t="s">
        <v>164</v>
      </c>
      <c r="E321">
        <v>5</v>
      </c>
      <c r="F321" t="s">
        <v>17</v>
      </c>
      <c r="G321" t="s">
        <v>18</v>
      </c>
      <c r="H321" t="s">
        <v>18</v>
      </c>
      <c r="I321" s="127" t="s">
        <v>19</v>
      </c>
      <c r="J321" s="127" t="s">
        <v>18</v>
      </c>
      <c r="K321" t="s">
        <v>19</v>
      </c>
      <c r="L321" s="127" t="s">
        <v>19</v>
      </c>
      <c r="M321" s="127">
        <v>43066</v>
      </c>
      <c r="N321" s="127" t="str">
        <f t="shared" si="4"/>
        <v>2017</v>
      </c>
    </row>
    <row r="322" spans="1:14">
      <c r="A322">
        <v>2017</v>
      </c>
      <c r="B322" s="127" t="s">
        <v>31</v>
      </c>
      <c r="C322" s="127" t="s">
        <v>32</v>
      </c>
      <c r="D322" s="127" t="s">
        <v>100</v>
      </c>
      <c r="E322">
        <v>10</v>
      </c>
      <c r="F322" t="s">
        <v>22</v>
      </c>
      <c r="G322" t="s">
        <v>18</v>
      </c>
      <c r="H322" t="s">
        <v>19</v>
      </c>
      <c r="I322" s="127" t="s">
        <v>19</v>
      </c>
      <c r="J322" s="127" t="s">
        <v>19</v>
      </c>
      <c r="K322" t="s">
        <v>19</v>
      </c>
      <c r="L322" s="127" t="s">
        <v>19</v>
      </c>
      <c r="M322" s="127">
        <v>43042</v>
      </c>
      <c r="N322" s="127" t="str">
        <f t="shared" ref="N322:N385" si="5">TEXT(M322,"aaaa")</f>
        <v>2017</v>
      </c>
    </row>
    <row r="323" spans="1:14">
      <c r="A323">
        <v>2017</v>
      </c>
      <c r="B323" s="127" t="s">
        <v>31</v>
      </c>
      <c r="C323" s="127" t="s">
        <v>32</v>
      </c>
      <c r="D323" s="127" t="s">
        <v>161</v>
      </c>
      <c r="E323">
        <v>1</v>
      </c>
      <c r="F323" t="s">
        <v>22</v>
      </c>
      <c r="G323" t="s">
        <v>18</v>
      </c>
      <c r="H323" t="s">
        <v>18</v>
      </c>
      <c r="I323" s="127" t="s">
        <v>18</v>
      </c>
      <c r="J323" s="127" t="s">
        <v>19</v>
      </c>
      <c r="K323" t="s">
        <v>19</v>
      </c>
      <c r="L323" s="127" t="s">
        <v>19</v>
      </c>
      <c r="M323" s="127">
        <v>42999</v>
      </c>
      <c r="N323" s="127" t="str">
        <f t="shared" si="5"/>
        <v>2017</v>
      </c>
    </row>
    <row r="324" spans="1:14">
      <c r="A324">
        <v>2017</v>
      </c>
      <c r="B324" s="127" t="s">
        <v>31</v>
      </c>
      <c r="C324" s="127" t="s">
        <v>58</v>
      </c>
      <c r="D324" s="127" t="s">
        <v>165</v>
      </c>
      <c r="E324">
        <v>4</v>
      </c>
      <c r="F324" t="s">
        <v>22</v>
      </c>
      <c r="G324" t="s">
        <v>18</v>
      </c>
      <c r="H324" t="s">
        <v>18</v>
      </c>
      <c r="I324" s="127" t="s">
        <v>18</v>
      </c>
      <c r="J324" s="127" t="s">
        <v>18</v>
      </c>
      <c r="K324" s="127" t="s">
        <v>18</v>
      </c>
      <c r="L324" s="127" t="s">
        <v>18</v>
      </c>
      <c r="M324" s="127">
        <v>43244</v>
      </c>
      <c r="N324" s="127" t="str">
        <f t="shared" si="5"/>
        <v>2018</v>
      </c>
    </row>
    <row r="325" spans="1:14">
      <c r="A325">
        <v>2017</v>
      </c>
      <c r="B325" s="127" t="s">
        <v>31</v>
      </c>
      <c r="C325" s="127" t="s">
        <v>58</v>
      </c>
      <c r="D325" s="127" t="s">
        <v>166</v>
      </c>
      <c r="E325">
        <v>4</v>
      </c>
      <c r="F325" t="s">
        <v>22</v>
      </c>
      <c r="G325" t="s">
        <v>18</v>
      </c>
      <c r="H325" t="s">
        <v>18</v>
      </c>
      <c r="I325" s="127" t="s">
        <v>18</v>
      </c>
      <c r="J325" s="127" t="s">
        <v>19</v>
      </c>
      <c r="K325" s="127" t="s">
        <v>18</v>
      </c>
      <c r="L325" s="127" t="s">
        <v>19</v>
      </c>
      <c r="M325" s="127">
        <v>43220</v>
      </c>
      <c r="N325" s="127" t="str">
        <f t="shared" si="5"/>
        <v>2018</v>
      </c>
    </row>
    <row r="326" spans="1:14">
      <c r="A326">
        <v>2017</v>
      </c>
      <c r="B326" s="127" t="s">
        <v>31</v>
      </c>
      <c r="C326" s="127" t="s">
        <v>58</v>
      </c>
      <c r="D326" s="127" t="s">
        <v>167</v>
      </c>
      <c r="E326">
        <v>5</v>
      </c>
      <c r="F326" t="s">
        <v>17</v>
      </c>
      <c r="G326" t="s">
        <v>18</v>
      </c>
      <c r="H326" t="s">
        <v>19</v>
      </c>
      <c r="I326" s="127" t="s">
        <v>19</v>
      </c>
      <c r="J326" s="127" t="s">
        <v>19</v>
      </c>
      <c r="K326" t="s">
        <v>19</v>
      </c>
      <c r="L326" s="127" t="s">
        <v>19</v>
      </c>
      <c r="M326" s="127">
        <v>43140</v>
      </c>
      <c r="N326" s="127" t="str">
        <f t="shared" si="5"/>
        <v>2018</v>
      </c>
    </row>
    <row r="327" spans="1:14">
      <c r="A327">
        <v>2017</v>
      </c>
      <c r="B327" s="127" t="s">
        <v>31</v>
      </c>
      <c r="C327" s="127" t="s">
        <v>58</v>
      </c>
      <c r="D327" s="127" t="s">
        <v>168</v>
      </c>
      <c r="E327">
        <v>3</v>
      </c>
      <c r="F327" t="s">
        <v>17</v>
      </c>
      <c r="G327" t="s">
        <v>18</v>
      </c>
      <c r="H327" t="s">
        <v>18</v>
      </c>
      <c r="I327" s="127" t="s">
        <v>19</v>
      </c>
      <c r="J327" s="127" t="s">
        <v>19</v>
      </c>
      <c r="K327" t="s">
        <v>19</v>
      </c>
      <c r="L327" s="127" t="s">
        <v>19</v>
      </c>
      <c r="M327" s="127">
        <v>43080</v>
      </c>
      <c r="N327" s="127" t="str">
        <f t="shared" si="5"/>
        <v>2017</v>
      </c>
    </row>
    <row r="328" spans="1:14">
      <c r="A328">
        <v>2017</v>
      </c>
      <c r="B328" s="127" t="s">
        <v>31</v>
      </c>
      <c r="C328" s="127" t="s">
        <v>58</v>
      </c>
      <c r="D328" s="127" t="s">
        <v>59</v>
      </c>
      <c r="E328">
        <v>19</v>
      </c>
      <c r="F328" t="s">
        <v>22</v>
      </c>
      <c r="G328" t="s">
        <v>18</v>
      </c>
      <c r="H328" t="s">
        <v>18</v>
      </c>
      <c r="I328" s="127" t="s">
        <v>19</v>
      </c>
      <c r="J328" s="127" t="s">
        <v>18</v>
      </c>
      <c r="K328" t="s">
        <v>19</v>
      </c>
      <c r="L328" s="127" t="s">
        <v>19</v>
      </c>
      <c r="M328" s="127">
        <v>43068</v>
      </c>
      <c r="N328" s="127" t="str">
        <f t="shared" si="5"/>
        <v>2017</v>
      </c>
    </row>
    <row r="329" spans="1:14">
      <c r="A329">
        <v>2017</v>
      </c>
      <c r="B329" s="127" t="s">
        <v>31</v>
      </c>
      <c r="C329" s="127" t="s">
        <v>34</v>
      </c>
      <c r="D329" s="127" t="s">
        <v>35</v>
      </c>
      <c r="E329">
        <v>8</v>
      </c>
      <c r="F329" t="s">
        <v>17</v>
      </c>
      <c r="G329" t="s">
        <v>19</v>
      </c>
      <c r="H329" t="s">
        <v>18</v>
      </c>
      <c r="I329" s="127" t="s">
        <v>18</v>
      </c>
      <c r="J329" s="127" t="s">
        <v>19</v>
      </c>
      <c r="K329" t="s">
        <v>19</v>
      </c>
      <c r="L329" s="127" t="s">
        <v>19</v>
      </c>
      <c r="M329" s="127">
        <v>43119</v>
      </c>
      <c r="N329" s="127" t="str">
        <f t="shared" si="5"/>
        <v>2018</v>
      </c>
    </row>
    <row r="330" spans="1:14">
      <c r="A330">
        <v>2017</v>
      </c>
      <c r="B330" s="127" t="s">
        <v>31</v>
      </c>
      <c r="C330" s="127" t="s">
        <v>34</v>
      </c>
      <c r="D330" s="127" t="s">
        <v>104</v>
      </c>
      <c r="E330">
        <v>25</v>
      </c>
      <c r="F330" t="s">
        <v>22</v>
      </c>
      <c r="G330" t="s">
        <v>18</v>
      </c>
      <c r="H330" t="s">
        <v>19</v>
      </c>
      <c r="I330" s="127" t="s">
        <v>19</v>
      </c>
      <c r="J330" s="127" t="s">
        <v>19</v>
      </c>
      <c r="K330" t="s">
        <v>19</v>
      </c>
      <c r="L330" s="127" t="s">
        <v>19</v>
      </c>
      <c r="M330" s="127">
        <v>43084</v>
      </c>
      <c r="N330" s="127" t="str">
        <f t="shared" si="5"/>
        <v>2017</v>
      </c>
    </row>
    <row r="331" spans="1:14">
      <c r="A331">
        <v>2017</v>
      </c>
      <c r="B331" s="127" t="s">
        <v>31</v>
      </c>
      <c r="C331" s="127" t="s">
        <v>105</v>
      </c>
      <c r="D331" s="127" t="s">
        <v>169</v>
      </c>
      <c r="E331">
        <v>2</v>
      </c>
      <c r="F331" t="s">
        <v>22</v>
      </c>
      <c r="G331" t="s">
        <v>18</v>
      </c>
      <c r="H331" t="s">
        <v>18</v>
      </c>
      <c r="I331" s="127" t="s">
        <v>18</v>
      </c>
      <c r="J331" s="127" t="s">
        <v>18</v>
      </c>
      <c r="K331" t="s">
        <v>19</v>
      </c>
      <c r="L331" s="127" t="s">
        <v>18</v>
      </c>
      <c r="M331" s="127">
        <v>43017</v>
      </c>
      <c r="N331" s="127" t="str">
        <f t="shared" si="5"/>
        <v>2017</v>
      </c>
    </row>
    <row r="332" spans="1:14">
      <c r="A332">
        <v>2017</v>
      </c>
      <c r="B332" s="127" t="s">
        <v>31</v>
      </c>
      <c r="C332" s="127" t="s">
        <v>37</v>
      </c>
      <c r="D332" s="127" t="s">
        <v>170</v>
      </c>
      <c r="E332">
        <v>2</v>
      </c>
      <c r="F332" t="s">
        <v>17</v>
      </c>
      <c r="G332" t="s">
        <v>18</v>
      </c>
      <c r="H332" t="s">
        <v>18</v>
      </c>
      <c r="I332" s="127" t="s">
        <v>19</v>
      </c>
      <c r="J332" s="127" t="s">
        <v>18</v>
      </c>
      <c r="K332" s="127" t="s">
        <v>18</v>
      </c>
      <c r="L332" s="127" t="s">
        <v>18</v>
      </c>
      <c r="M332" s="127">
        <v>43256</v>
      </c>
      <c r="N332" s="127" t="str">
        <f t="shared" si="5"/>
        <v>2018</v>
      </c>
    </row>
    <row r="333" spans="1:14">
      <c r="A333">
        <v>2017</v>
      </c>
      <c r="B333" s="127" t="s">
        <v>31</v>
      </c>
      <c r="C333" s="127" t="s">
        <v>37</v>
      </c>
      <c r="D333" s="127" t="s">
        <v>171</v>
      </c>
      <c r="E333">
        <v>7</v>
      </c>
      <c r="F333" t="s">
        <v>22</v>
      </c>
      <c r="G333" t="s">
        <v>18</v>
      </c>
      <c r="H333" t="s">
        <v>18</v>
      </c>
      <c r="I333" s="127" t="s">
        <v>18</v>
      </c>
      <c r="J333" s="127" t="s">
        <v>19</v>
      </c>
      <c r="K333" s="127" t="s">
        <v>18</v>
      </c>
      <c r="L333" s="127" t="s">
        <v>19</v>
      </c>
      <c r="M333" s="127">
        <v>43224</v>
      </c>
      <c r="N333" s="127" t="str">
        <f t="shared" si="5"/>
        <v>2018</v>
      </c>
    </row>
    <row r="334" spans="1:14">
      <c r="A334">
        <v>2017</v>
      </c>
      <c r="B334" s="127" t="s">
        <v>31</v>
      </c>
      <c r="C334" s="127" t="s">
        <v>37</v>
      </c>
      <c r="D334" s="127" t="s">
        <v>170</v>
      </c>
      <c r="E334">
        <v>6</v>
      </c>
      <c r="F334" t="s">
        <v>22</v>
      </c>
      <c r="G334" t="s">
        <v>19</v>
      </c>
      <c r="H334" t="s">
        <v>18</v>
      </c>
      <c r="I334" s="127" t="s">
        <v>18</v>
      </c>
      <c r="J334" s="127" t="s">
        <v>19</v>
      </c>
      <c r="K334" s="127" t="s">
        <v>18</v>
      </c>
      <c r="L334" s="127" t="s">
        <v>19</v>
      </c>
      <c r="M334" s="127">
        <v>43203</v>
      </c>
      <c r="N334" s="127" t="str">
        <f t="shared" si="5"/>
        <v>2018</v>
      </c>
    </row>
    <row r="335" spans="1:14">
      <c r="A335">
        <v>2017</v>
      </c>
      <c r="B335" s="127" t="s">
        <v>31</v>
      </c>
      <c r="C335" s="127" t="s">
        <v>37</v>
      </c>
      <c r="D335" s="127" t="s">
        <v>172</v>
      </c>
      <c r="E335">
        <v>4</v>
      </c>
      <c r="F335" t="s">
        <v>22</v>
      </c>
      <c r="G335" t="s">
        <v>18</v>
      </c>
      <c r="H335" t="s">
        <v>18</v>
      </c>
      <c r="I335" s="127" t="s">
        <v>18</v>
      </c>
      <c r="J335" s="127" t="s">
        <v>19</v>
      </c>
      <c r="K335" s="127" t="s">
        <v>19</v>
      </c>
      <c r="L335" s="127" t="s">
        <v>19</v>
      </c>
      <c r="M335" s="127">
        <v>43182</v>
      </c>
      <c r="N335" s="127" t="str">
        <f t="shared" si="5"/>
        <v>2018</v>
      </c>
    </row>
    <row r="336" spans="1:14">
      <c r="A336">
        <v>2017</v>
      </c>
      <c r="B336" s="127" t="s">
        <v>31</v>
      </c>
      <c r="C336" s="127" t="s">
        <v>37</v>
      </c>
      <c r="D336" s="127" t="s">
        <v>172</v>
      </c>
      <c r="E336">
        <v>11</v>
      </c>
      <c r="F336" t="s">
        <v>22</v>
      </c>
      <c r="G336" t="s">
        <v>18</v>
      </c>
      <c r="H336" t="s">
        <v>18</v>
      </c>
      <c r="I336" s="127" t="s">
        <v>19</v>
      </c>
      <c r="J336" s="127" t="s">
        <v>19</v>
      </c>
      <c r="K336" s="127" t="s">
        <v>19</v>
      </c>
      <c r="L336" s="127" t="s">
        <v>19</v>
      </c>
      <c r="M336" s="127">
        <v>43181</v>
      </c>
      <c r="N336" s="127" t="str">
        <f t="shared" si="5"/>
        <v>2018</v>
      </c>
    </row>
    <row r="337" spans="1:14">
      <c r="A337">
        <v>2017</v>
      </c>
      <c r="B337" s="127" t="s">
        <v>31</v>
      </c>
      <c r="C337" s="127" t="s">
        <v>37</v>
      </c>
      <c r="D337" s="127" t="s">
        <v>39</v>
      </c>
      <c r="E337">
        <v>6</v>
      </c>
      <c r="F337" t="s">
        <v>17</v>
      </c>
      <c r="G337" t="s">
        <v>18</v>
      </c>
      <c r="H337" t="s">
        <v>18</v>
      </c>
      <c r="I337" s="127" t="s">
        <v>19</v>
      </c>
      <c r="J337" s="127" t="s">
        <v>19</v>
      </c>
      <c r="K337" s="127" t="s">
        <v>19</v>
      </c>
      <c r="L337" s="127" t="s">
        <v>19</v>
      </c>
      <c r="M337" s="127">
        <v>43090</v>
      </c>
      <c r="N337" s="127" t="str">
        <f t="shared" si="5"/>
        <v>2017</v>
      </c>
    </row>
    <row r="338" spans="1:14">
      <c r="A338">
        <v>2017</v>
      </c>
      <c r="B338" s="127" t="s">
        <v>31</v>
      </c>
      <c r="C338" s="127" t="s">
        <v>37</v>
      </c>
      <c r="D338" s="127" t="s">
        <v>172</v>
      </c>
      <c r="E338">
        <v>9</v>
      </c>
      <c r="F338" t="s">
        <v>17</v>
      </c>
      <c r="G338" t="s">
        <v>18</v>
      </c>
      <c r="H338" t="s">
        <v>18</v>
      </c>
      <c r="I338" s="127" t="s">
        <v>19</v>
      </c>
      <c r="J338" s="127" t="s">
        <v>19</v>
      </c>
      <c r="K338" s="127" t="s">
        <v>19</v>
      </c>
      <c r="L338" s="127" t="s">
        <v>19</v>
      </c>
      <c r="M338" s="127">
        <v>43035</v>
      </c>
      <c r="N338" s="127" t="str">
        <f t="shared" si="5"/>
        <v>2017</v>
      </c>
    </row>
    <row r="339" spans="1:14">
      <c r="A339">
        <v>2017</v>
      </c>
      <c r="B339" s="127" t="s">
        <v>31</v>
      </c>
      <c r="C339" s="127" t="s">
        <v>61</v>
      </c>
      <c r="D339" s="127" t="s">
        <v>173</v>
      </c>
      <c r="E339">
        <v>8</v>
      </c>
      <c r="F339" t="s">
        <v>22</v>
      </c>
      <c r="G339" t="s">
        <v>18</v>
      </c>
      <c r="H339" t="s">
        <v>18</v>
      </c>
      <c r="I339" s="127" t="s">
        <v>19</v>
      </c>
      <c r="J339" s="127" t="s">
        <v>18</v>
      </c>
      <c r="K339" s="127" t="s">
        <v>18</v>
      </c>
      <c r="L339" s="127" t="s">
        <v>18</v>
      </c>
      <c r="M339" s="127">
        <v>43243</v>
      </c>
      <c r="N339" s="127" t="str">
        <f t="shared" si="5"/>
        <v>2018</v>
      </c>
    </row>
    <row r="340" spans="1:14">
      <c r="A340">
        <v>2017</v>
      </c>
      <c r="B340" s="127" t="s">
        <v>31</v>
      </c>
      <c r="C340" s="127" t="s">
        <v>61</v>
      </c>
      <c r="D340" s="127" t="s">
        <v>174</v>
      </c>
      <c r="E340">
        <v>3</v>
      </c>
      <c r="F340" t="s">
        <v>22</v>
      </c>
      <c r="G340" t="s">
        <v>18</v>
      </c>
      <c r="H340" t="s">
        <v>19</v>
      </c>
      <c r="I340" s="127" t="s">
        <v>19</v>
      </c>
      <c r="J340" s="127" t="s">
        <v>19</v>
      </c>
      <c r="K340" s="127" t="s">
        <v>19</v>
      </c>
      <c r="L340" s="127" t="s">
        <v>19</v>
      </c>
      <c r="M340" s="127">
        <v>43171</v>
      </c>
      <c r="N340" s="127" t="str">
        <f t="shared" si="5"/>
        <v>2018</v>
      </c>
    </row>
    <row r="341" spans="1:14">
      <c r="A341">
        <v>2017</v>
      </c>
      <c r="B341" s="127" t="s">
        <v>31</v>
      </c>
      <c r="C341" s="127" t="s">
        <v>61</v>
      </c>
      <c r="D341" s="127" t="s">
        <v>108</v>
      </c>
      <c r="E341">
        <v>16</v>
      </c>
      <c r="F341" t="s">
        <v>17</v>
      </c>
      <c r="G341" t="s">
        <v>19</v>
      </c>
      <c r="H341" t="s">
        <v>18</v>
      </c>
      <c r="I341" s="127" t="s">
        <v>19</v>
      </c>
      <c r="J341" s="127" t="s">
        <v>18</v>
      </c>
      <c r="K341" s="127" t="s">
        <v>18</v>
      </c>
      <c r="L341" s="127" t="s">
        <v>19</v>
      </c>
      <c r="M341" s="127">
        <v>43168</v>
      </c>
      <c r="N341" s="127" t="str">
        <f t="shared" si="5"/>
        <v>2018</v>
      </c>
    </row>
    <row r="342" spans="1:14">
      <c r="A342">
        <v>2017</v>
      </c>
      <c r="B342" s="127" t="s">
        <v>31</v>
      </c>
      <c r="C342" s="127" t="s">
        <v>61</v>
      </c>
      <c r="D342" s="127" t="s">
        <v>108</v>
      </c>
      <c r="E342">
        <v>6</v>
      </c>
      <c r="F342" t="s">
        <v>22</v>
      </c>
      <c r="G342" t="s">
        <v>18</v>
      </c>
      <c r="H342" t="s">
        <v>19</v>
      </c>
      <c r="I342" s="127" t="s">
        <v>19</v>
      </c>
      <c r="J342" s="127" t="s">
        <v>19</v>
      </c>
      <c r="K342" s="127" t="s">
        <v>19</v>
      </c>
      <c r="L342" s="127" t="s">
        <v>19</v>
      </c>
      <c r="M342" s="127">
        <v>43158</v>
      </c>
      <c r="N342" s="127" t="str">
        <f t="shared" si="5"/>
        <v>2018</v>
      </c>
    </row>
    <row r="343" spans="1:14">
      <c r="A343">
        <v>2017</v>
      </c>
      <c r="B343" s="127" t="s">
        <v>31</v>
      </c>
      <c r="C343" s="127" t="s">
        <v>61</v>
      </c>
      <c r="D343" s="127" t="s">
        <v>173</v>
      </c>
      <c r="E343">
        <v>23</v>
      </c>
      <c r="F343" t="s">
        <v>17</v>
      </c>
      <c r="G343" t="s">
        <v>18</v>
      </c>
      <c r="H343" t="s">
        <v>18</v>
      </c>
      <c r="I343" s="127" t="s">
        <v>19</v>
      </c>
      <c r="J343" s="127" t="s">
        <v>19</v>
      </c>
      <c r="K343" s="127" t="s">
        <v>19</v>
      </c>
      <c r="L343" s="127" t="s">
        <v>19</v>
      </c>
      <c r="M343" s="127">
        <v>43140</v>
      </c>
      <c r="N343" s="127" t="str">
        <f t="shared" si="5"/>
        <v>2018</v>
      </c>
    </row>
    <row r="344" spans="1:14">
      <c r="A344">
        <v>2017</v>
      </c>
      <c r="B344" s="127" t="s">
        <v>31</v>
      </c>
      <c r="C344" s="127" t="s">
        <v>61</v>
      </c>
      <c r="D344" s="127" t="s">
        <v>173</v>
      </c>
      <c r="E344">
        <v>5</v>
      </c>
      <c r="F344" t="s">
        <v>22</v>
      </c>
      <c r="G344" t="s">
        <v>18</v>
      </c>
      <c r="H344" t="s">
        <v>18</v>
      </c>
      <c r="I344" s="127" t="s">
        <v>19</v>
      </c>
      <c r="J344" s="127" t="s">
        <v>19</v>
      </c>
      <c r="K344" s="127" t="s">
        <v>19</v>
      </c>
      <c r="L344" s="127" t="s">
        <v>19</v>
      </c>
      <c r="M344" s="127">
        <v>43130</v>
      </c>
      <c r="N344" s="127" t="str">
        <f t="shared" si="5"/>
        <v>2018</v>
      </c>
    </row>
    <row r="345" spans="1:14">
      <c r="A345">
        <v>2017</v>
      </c>
      <c r="B345" s="127" t="s">
        <v>31</v>
      </c>
      <c r="C345" s="127" t="s">
        <v>61</v>
      </c>
      <c r="D345" s="127" t="s">
        <v>109</v>
      </c>
      <c r="E345">
        <v>1</v>
      </c>
      <c r="F345" t="s">
        <v>17</v>
      </c>
      <c r="G345" t="s">
        <v>18</v>
      </c>
      <c r="H345" t="s">
        <v>18</v>
      </c>
      <c r="I345" s="127" t="s">
        <v>19</v>
      </c>
      <c r="J345" s="127" t="s">
        <v>19</v>
      </c>
      <c r="K345" s="127" t="s">
        <v>19</v>
      </c>
      <c r="L345" s="127" t="s">
        <v>19</v>
      </c>
      <c r="M345" s="127">
        <v>43115</v>
      </c>
      <c r="N345" s="127" t="str">
        <f t="shared" si="5"/>
        <v>2018</v>
      </c>
    </row>
    <row r="346" spans="1:14">
      <c r="A346">
        <v>2017</v>
      </c>
      <c r="B346" s="127" t="s">
        <v>31</v>
      </c>
      <c r="C346" s="127" t="s">
        <v>61</v>
      </c>
      <c r="D346" s="127" t="s">
        <v>63</v>
      </c>
      <c r="E346">
        <v>8</v>
      </c>
      <c r="F346" t="s">
        <v>22</v>
      </c>
      <c r="G346" t="s">
        <v>18</v>
      </c>
      <c r="H346" t="s">
        <v>18</v>
      </c>
      <c r="I346" s="127" t="s">
        <v>19</v>
      </c>
      <c r="J346" s="127" t="s">
        <v>19</v>
      </c>
      <c r="K346" s="127" t="s">
        <v>19</v>
      </c>
      <c r="L346" s="127" t="s">
        <v>19</v>
      </c>
      <c r="M346" s="129">
        <v>43112</v>
      </c>
      <c r="N346" s="127" t="str">
        <f t="shared" si="5"/>
        <v>2018</v>
      </c>
    </row>
    <row r="347" spans="1:14">
      <c r="A347">
        <v>2017</v>
      </c>
      <c r="B347" s="127" t="s">
        <v>31</v>
      </c>
      <c r="C347" s="127" t="s">
        <v>61</v>
      </c>
      <c r="D347" s="127" t="s">
        <v>173</v>
      </c>
      <c r="E347">
        <v>3</v>
      </c>
      <c r="F347" t="s">
        <v>22</v>
      </c>
      <c r="G347" t="s">
        <v>18</v>
      </c>
      <c r="H347" t="s">
        <v>18</v>
      </c>
      <c r="I347" s="127" t="s">
        <v>18</v>
      </c>
      <c r="J347" s="127" t="s">
        <v>19</v>
      </c>
      <c r="K347" s="127" t="s">
        <v>19</v>
      </c>
      <c r="L347" s="127" t="s">
        <v>18</v>
      </c>
      <c r="M347" s="129">
        <v>43112</v>
      </c>
      <c r="N347" s="127" t="str">
        <f t="shared" si="5"/>
        <v>2018</v>
      </c>
    </row>
    <row r="348" spans="1:14">
      <c r="A348">
        <v>2017</v>
      </c>
      <c r="B348" s="127" t="s">
        <v>31</v>
      </c>
      <c r="C348" s="127" t="s">
        <v>61</v>
      </c>
      <c r="D348" s="127" t="s">
        <v>62</v>
      </c>
      <c r="E348">
        <v>20</v>
      </c>
      <c r="F348" t="s">
        <v>17</v>
      </c>
      <c r="G348" t="s">
        <v>18</v>
      </c>
      <c r="H348" t="s">
        <v>18</v>
      </c>
      <c r="I348" s="127" t="s">
        <v>19</v>
      </c>
      <c r="J348" s="127" t="s">
        <v>19</v>
      </c>
      <c r="K348" s="127" t="s">
        <v>19</v>
      </c>
      <c r="L348" s="127" t="s">
        <v>19</v>
      </c>
      <c r="M348" s="127">
        <v>43089</v>
      </c>
      <c r="N348" s="127" t="str">
        <f t="shared" si="5"/>
        <v>2017</v>
      </c>
    </row>
    <row r="349" spans="1:14">
      <c r="A349">
        <v>2017</v>
      </c>
      <c r="B349" s="127" t="s">
        <v>31</v>
      </c>
      <c r="C349" t="s">
        <v>65</v>
      </c>
      <c r="D349" s="127" t="s">
        <v>115</v>
      </c>
      <c r="E349">
        <v>0</v>
      </c>
      <c r="F349" t="s">
        <v>22</v>
      </c>
      <c r="G349" t="s">
        <v>18</v>
      </c>
      <c r="H349" t="s">
        <v>18</v>
      </c>
      <c r="I349" s="127" t="s">
        <v>18</v>
      </c>
      <c r="J349" s="127" t="s">
        <v>19</v>
      </c>
      <c r="K349" s="127" t="s">
        <v>18</v>
      </c>
      <c r="L349" s="127" t="s">
        <v>19</v>
      </c>
      <c r="M349" s="127">
        <v>43215</v>
      </c>
      <c r="N349" s="127" t="str">
        <f t="shared" si="5"/>
        <v>2018</v>
      </c>
    </row>
    <row r="350" spans="1:14">
      <c r="A350">
        <v>2017</v>
      </c>
      <c r="B350" s="127" t="s">
        <v>31</v>
      </c>
      <c r="C350" t="s">
        <v>65</v>
      </c>
      <c r="D350" s="127" t="s">
        <v>112</v>
      </c>
      <c r="E350">
        <v>10</v>
      </c>
      <c r="F350" t="s">
        <v>22</v>
      </c>
      <c r="G350" t="s">
        <v>18</v>
      </c>
      <c r="H350" t="s">
        <v>18</v>
      </c>
      <c r="I350" s="127" t="s">
        <v>18</v>
      </c>
      <c r="J350" s="127" t="s">
        <v>19</v>
      </c>
      <c r="K350" s="127" t="s">
        <v>19</v>
      </c>
      <c r="L350" s="127" t="s">
        <v>19</v>
      </c>
      <c r="M350" s="127">
        <v>42997</v>
      </c>
      <c r="N350" s="127" t="str">
        <f t="shared" si="5"/>
        <v>2017</v>
      </c>
    </row>
    <row r="351" spans="1:14">
      <c r="A351">
        <v>2017</v>
      </c>
      <c r="B351" s="127" t="s">
        <v>31</v>
      </c>
      <c r="C351" t="s">
        <v>116</v>
      </c>
      <c r="D351" s="127" t="s">
        <v>175</v>
      </c>
      <c r="E351">
        <v>2</v>
      </c>
      <c r="F351" t="s">
        <v>22</v>
      </c>
      <c r="G351" t="s">
        <v>18</v>
      </c>
      <c r="H351" t="s">
        <v>18</v>
      </c>
      <c r="I351" s="127" t="s">
        <v>19</v>
      </c>
      <c r="J351" s="127" t="s">
        <v>19</v>
      </c>
      <c r="K351" s="127" t="s">
        <v>19</v>
      </c>
      <c r="L351" s="127" t="s">
        <v>19</v>
      </c>
      <c r="M351" s="127">
        <v>43003</v>
      </c>
      <c r="N351" s="127" t="str">
        <f t="shared" si="5"/>
        <v>2017</v>
      </c>
    </row>
    <row r="352" spans="1:14">
      <c r="A352">
        <v>2017</v>
      </c>
      <c r="B352" s="127" t="s">
        <v>31</v>
      </c>
      <c r="C352" t="s">
        <v>40</v>
      </c>
      <c r="D352" s="127" t="s">
        <v>176</v>
      </c>
      <c r="E352">
        <v>1</v>
      </c>
      <c r="F352" t="s">
        <v>17</v>
      </c>
      <c r="G352" t="s">
        <v>18</v>
      </c>
      <c r="H352" t="s">
        <v>19</v>
      </c>
      <c r="I352" s="127" t="s">
        <v>18</v>
      </c>
      <c r="J352" s="127" t="s">
        <v>18</v>
      </c>
      <c r="K352" s="127" t="s">
        <v>18</v>
      </c>
      <c r="L352" s="127" t="s">
        <v>19</v>
      </c>
      <c r="M352" s="127">
        <v>43245</v>
      </c>
      <c r="N352" s="127" t="str">
        <f t="shared" si="5"/>
        <v>2018</v>
      </c>
    </row>
    <row r="353" spans="1:14">
      <c r="A353">
        <v>2017</v>
      </c>
      <c r="B353" s="127" t="s">
        <v>31</v>
      </c>
      <c r="C353" t="s">
        <v>40</v>
      </c>
      <c r="D353" s="127" t="s">
        <v>118</v>
      </c>
      <c r="E353">
        <v>7</v>
      </c>
      <c r="F353" t="s">
        <v>17</v>
      </c>
      <c r="G353" t="s">
        <v>18</v>
      </c>
      <c r="H353" t="s">
        <v>19</v>
      </c>
      <c r="I353" s="127" t="s">
        <v>19</v>
      </c>
      <c r="J353" s="127" t="s">
        <v>19</v>
      </c>
      <c r="K353" s="127" t="s">
        <v>19</v>
      </c>
      <c r="L353" s="127" t="s">
        <v>19</v>
      </c>
      <c r="M353" s="127">
        <v>43182</v>
      </c>
      <c r="N353" s="127" t="str">
        <f t="shared" si="5"/>
        <v>2018</v>
      </c>
    </row>
    <row r="354" spans="1:14">
      <c r="A354">
        <v>2017</v>
      </c>
      <c r="B354" s="127" t="s">
        <v>31</v>
      </c>
      <c r="C354" t="s">
        <v>40</v>
      </c>
      <c r="D354" s="127" t="s">
        <v>177</v>
      </c>
      <c r="E354">
        <v>1</v>
      </c>
      <c r="F354" t="s">
        <v>17</v>
      </c>
      <c r="G354" t="s">
        <v>19</v>
      </c>
      <c r="H354" t="s">
        <v>18</v>
      </c>
      <c r="I354" s="127" t="s">
        <v>18</v>
      </c>
      <c r="J354" s="127" t="s">
        <v>18</v>
      </c>
      <c r="K354" s="127" t="s">
        <v>19</v>
      </c>
      <c r="L354" s="127" t="s">
        <v>19</v>
      </c>
      <c r="M354" s="127">
        <v>43155</v>
      </c>
      <c r="N354" s="127" t="str">
        <f t="shared" si="5"/>
        <v>2018</v>
      </c>
    </row>
    <row r="355" spans="1:14">
      <c r="A355">
        <v>2017</v>
      </c>
      <c r="B355" s="127" t="s">
        <v>31</v>
      </c>
      <c r="C355" t="s">
        <v>40</v>
      </c>
      <c r="D355" s="127" t="s">
        <v>177</v>
      </c>
      <c r="E355">
        <v>1</v>
      </c>
      <c r="F355" t="s">
        <v>17</v>
      </c>
      <c r="G355" t="s">
        <v>19</v>
      </c>
      <c r="H355" t="s">
        <v>18</v>
      </c>
      <c r="I355" s="127" t="s">
        <v>18</v>
      </c>
      <c r="J355" s="127" t="s">
        <v>18</v>
      </c>
      <c r="K355" s="127" t="s">
        <v>18</v>
      </c>
      <c r="L355" s="127" t="s">
        <v>18</v>
      </c>
      <c r="M355" s="127">
        <v>43154</v>
      </c>
      <c r="N355" s="127" t="str">
        <f t="shared" si="5"/>
        <v>2018</v>
      </c>
    </row>
    <row r="356" spans="1:14">
      <c r="A356">
        <v>2017</v>
      </c>
      <c r="B356" s="127" t="s">
        <v>31</v>
      </c>
      <c r="C356" t="s">
        <v>40</v>
      </c>
      <c r="D356" s="127" t="s">
        <v>178</v>
      </c>
      <c r="E356">
        <v>2</v>
      </c>
      <c r="F356" t="s">
        <v>17</v>
      </c>
      <c r="G356" t="s">
        <v>18</v>
      </c>
      <c r="H356" t="s">
        <v>18</v>
      </c>
      <c r="I356" s="127" t="s">
        <v>18</v>
      </c>
      <c r="J356" s="127" t="s">
        <v>18</v>
      </c>
      <c r="K356" s="127" t="s">
        <v>19</v>
      </c>
      <c r="L356" s="127" t="s">
        <v>19</v>
      </c>
      <c r="M356" s="127">
        <v>43126</v>
      </c>
      <c r="N356" s="127" t="str">
        <f t="shared" si="5"/>
        <v>2018</v>
      </c>
    </row>
    <row r="357" spans="1:14">
      <c r="A357">
        <v>2017</v>
      </c>
      <c r="B357" s="127" t="s">
        <v>31</v>
      </c>
      <c r="C357" t="s">
        <v>40</v>
      </c>
      <c r="D357" s="127" t="s">
        <v>179</v>
      </c>
      <c r="E357">
        <v>4</v>
      </c>
      <c r="F357" t="s">
        <v>22</v>
      </c>
      <c r="G357" t="s">
        <v>19</v>
      </c>
      <c r="H357" t="s">
        <v>18</v>
      </c>
      <c r="I357" s="127" t="s">
        <v>19</v>
      </c>
      <c r="J357" s="127" t="s">
        <v>19</v>
      </c>
      <c r="K357" s="127" t="s">
        <v>19</v>
      </c>
      <c r="L357" s="127" t="s">
        <v>19</v>
      </c>
      <c r="M357" s="127">
        <v>43119</v>
      </c>
      <c r="N357" s="127" t="str">
        <f t="shared" si="5"/>
        <v>2018</v>
      </c>
    </row>
    <row r="358" spans="1:14">
      <c r="A358">
        <v>2017</v>
      </c>
      <c r="B358" s="127" t="s">
        <v>31</v>
      </c>
      <c r="C358" t="s">
        <v>40</v>
      </c>
      <c r="D358" s="127" t="s">
        <v>119</v>
      </c>
      <c r="E358">
        <v>4</v>
      </c>
      <c r="F358" t="s">
        <v>17</v>
      </c>
      <c r="G358" t="s">
        <v>18</v>
      </c>
      <c r="H358" t="s">
        <v>19</v>
      </c>
      <c r="I358" s="127" t="s">
        <v>19</v>
      </c>
      <c r="J358" s="127" t="s">
        <v>19</v>
      </c>
      <c r="K358" s="127" t="s">
        <v>19</v>
      </c>
      <c r="L358" s="127" t="s">
        <v>19</v>
      </c>
      <c r="M358" s="129">
        <v>43112</v>
      </c>
      <c r="N358" s="127" t="str">
        <f t="shared" si="5"/>
        <v>2018</v>
      </c>
    </row>
    <row r="359" spans="1:14">
      <c r="A359">
        <v>2017</v>
      </c>
      <c r="B359" s="127" t="s">
        <v>31</v>
      </c>
      <c r="C359" t="s">
        <v>40</v>
      </c>
      <c r="D359" s="127" t="s">
        <v>118</v>
      </c>
      <c r="E359">
        <v>5</v>
      </c>
      <c r="F359" t="s">
        <v>17</v>
      </c>
      <c r="G359" t="s">
        <v>18</v>
      </c>
      <c r="H359" t="s">
        <v>18</v>
      </c>
      <c r="I359" s="127" t="s">
        <v>19</v>
      </c>
      <c r="J359" s="127" t="s">
        <v>19</v>
      </c>
      <c r="K359" s="127" t="s">
        <v>19</v>
      </c>
      <c r="L359" s="127" t="s">
        <v>19</v>
      </c>
      <c r="M359" s="127">
        <v>43111</v>
      </c>
      <c r="N359" s="127" t="str">
        <f t="shared" si="5"/>
        <v>2018</v>
      </c>
    </row>
    <row r="360" spans="1:14">
      <c r="A360">
        <v>2017</v>
      </c>
      <c r="B360" s="127" t="s">
        <v>31</v>
      </c>
      <c r="C360" t="s">
        <v>40</v>
      </c>
      <c r="D360" s="127" t="s">
        <v>118</v>
      </c>
      <c r="E360">
        <v>37</v>
      </c>
      <c r="F360" t="s">
        <v>17</v>
      </c>
      <c r="G360" t="s">
        <v>18</v>
      </c>
      <c r="H360" t="s">
        <v>18</v>
      </c>
      <c r="I360" s="127" t="s">
        <v>18</v>
      </c>
      <c r="J360" s="127" t="s">
        <v>19</v>
      </c>
      <c r="K360" s="127" t="s">
        <v>19</v>
      </c>
      <c r="L360" s="127" t="s">
        <v>19</v>
      </c>
      <c r="M360" s="127">
        <v>43088</v>
      </c>
      <c r="N360" s="127" t="str">
        <f t="shared" si="5"/>
        <v>2017</v>
      </c>
    </row>
    <row r="361" spans="1:14">
      <c r="A361">
        <v>2017</v>
      </c>
      <c r="B361" s="127" t="s">
        <v>31</v>
      </c>
      <c r="C361" t="s">
        <v>40</v>
      </c>
      <c r="D361" s="127" t="s">
        <v>119</v>
      </c>
      <c r="E361">
        <v>5</v>
      </c>
      <c r="F361" t="s">
        <v>22</v>
      </c>
      <c r="G361" t="s">
        <v>18</v>
      </c>
      <c r="H361" t="s">
        <v>19</v>
      </c>
      <c r="I361" s="127" t="s">
        <v>19</v>
      </c>
      <c r="J361" s="127" t="s">
        <v>19</v>
      </c>
      <c r="K361" s="127" t="s">
        <v>19</v>
      </c>
      <c r="L361" s="127" t="s">
        <v>19</v>
      </c>
      <c r="M361" s="127">
        <v>43084</v>
      </c>
      <c r="N361" s="127" t="str">
        <f t="shared" si="5"/>
        <v>2017</v>
      </c>
    </row>
    <row r="362" spans="1:14">
      <c r="A362">
        <v>2017</v>
      </c>
      <c r="B362" s="127" t="s">
        <v>31</v>
      </c>
      <c r="C362" t="s">
        <v>40</v>
      </c>
      <c r="D362" s="127" t="s">
        <v>179</v>
      </c>
      <c r="E362">
        <v>5</v>
      </c>
      <c r="F362" t="s">
        <v>17</v>
      </c>
      <c r="G362" t="s">
        <v>18</v>
      </c>
      <c r="H362" t="s">
        <v>18</v>
      </c>
      <c r="I362" s="127" t="s">
        <v>18</v>
      </c>
      <c r="J362" s="127" t="s">
        <v>18</v>
      </c>
      <c r="K362" s="127" t="s">
        <v>19</v>
      </c>
      <c r="L362" s="127" t="s">
        <v>19</v>
      </c>
      <c r="M362" s="127">
        <v>43084</v>
      </c>
      <c r="N362" s="127" t="str">
        <f t="shared" si="5"/>
        <v>2017</v>
      </c>
    </row>
    <row r="363" spans="1:14">
      <c r="A363">
        <v>2017</v>
      </c>
      <c r="B363" s="127" t="s">
        <v>31</v>
      </c>
      <c r="C363" t="s">
        <v>40</v>
      </c>
      <c r="D363" s="127" t="s">
        <v>119</v>
      </c>
      <c r="E363">
        <v>6</v>
      </c>
      <c r="F363" t="s">
        <v>17</v>
      </c>
      <c r="G363" t="s">
        <v>18</v>
      </c>
      <c r="H363" t="s">
        <v>19</v>
      </c>
      <c r="I363" s="127" t="s">
        <v>19</v>
      </c>
      <c r="J363" s="127" t="s">
        <v>18</v>
      </c>
      <c r="K363" s="127" t="s">
        <v>19</v>
      </c>
      <c r="L363" s="127" t="s">
        <v>19</v>
      </c>
      <c r="M363" s="127">
        <v>43080</v>
      </c>
      <c r="N363" s="127" t="str">
        <f t="shared" si="5"/>
        <v>2017</v>
      </c>
    </row>
    <row r="364" spans="1:14">
      <c r="A364">
        <v>2017</v>
      </c>
      <c r="B364" s="127" t="s">
        <v>31</v>
      </c>
      <c r="C364" t="s">
        <v>40</v>
      </c>
      <c r="D364" s="127" t="s">
        <v>119</v>
      </c>
      <c r="E364">
        <v>6</v>
      </c>
      <c r="F364" t="s">
        <v>22</v>
      </c>
      <c r="G364" t="s">
        <v>18</v>
      </c>
      <c r="H364" t="s">
        <v>18</v>
      </c>
      <c r="I364" s="127" t="s">
        <v>19</v>
      </c>
      <c r="J364" s="127" t="s">
        <v>19</v>
      </c>
      <c r="K364" s="127" t="s">
        <v>19</v>
      </c>
      <c r="L364" s="127" t="s">
        <v>19</v>
      </c>
      <c r="M364" s="127">
        <v>43063</v>
      </c>
      <c r="N364" s="127" t="str">
        <f t="shared" si="5"/>
        <v>2017</v>
      </c>
    </row>
    <row r="365" spans="1:14">
      <c r="A365">
        <v>2017</v>
      </c>
      <c r="B365" s="127" t="s">
        <v>71</v>
      </c>
      <c r="C365" t="s">
        <v>72</v>
      </c>
      <c r="D365" s="127" t="s">
        <v>74</v>
      </c>
      <c r="E365">
        <v>0</v>
      </c>
      <c r="F365" t="s">
        <v>22</v>
      </c>
      <c r="G365" t="s">
        <v>18</v>
      </c>
      <c r="H365" t="s">
        <v>18</v>
      </c>
      <c r="I365" s="127" t="s">
        <v>18</v>
      </c>
      <c r="J365" s="127" t="s">
        <v>19</v>
      </c>
      <c r="K365" s="127" t="s">
        <v>18</v>
      </c>
      <c r="L365" s="127" t="s">
        <v>18</v>
      </c>
      <c r="M365" s="127">
        <v>43238</v>
      </c>
      <c r="N365" s="127" t="str">
        <f t="shared" si="5"/>
        <v>2018</v>
      </c>
    </row>
    <row r="366" spans="1:14">
      <c r="A366">
        <v>2017</v>
      </c>
      <c r="B366" s="127" t="s">
        <v>71</v>
      </c>
      <c r="C366" t="s">
        <v>72</v>
      </c>
      <c r="D366" s="127" t="s">
        <v>125</v>
      </c>
      <c r="E366">
        <v>16</v>
      </c>
      <c r="F366" t="s">
        <v>17</v>
      </c>
      <c r="G366" t="s">
        <v>18</v>
      </c>
      <c r="H366" t="s">
        <v>18</v>
      </c>
      <c r="I366" s="127" t="s">
        <v>19</v>
      </c>
      <c r="J366" s="127" t="s">
        <v>19</v>
      </c>
      <c r="K366" s="127" t="s">
        <v>18</v>
      </c>
      <c r="L366" s="127" t="s">
        <v>19</v>
      </c>
      <c r="M366" s="127">
        <v>43210</v>
      </c>
      <c r="N366" s="127" t="str">
        <f t="shared" si="5"/>
        <v>2018</v>
      </c>
    </row>
    <row r="367" spans="1:14">
      <c r="A367">
        <v>2017</v>
      </c>
      <c r="B367" s="127" t="s">
        <v>71</v>
      </c>
      <c r="C367" t="s">
        <v>72</v>
      </c>
      <c r="D367" s="127" t="s">
        <v>74</v>
      </c>
      <c r="E367">
        <v>70</v>
      </c>
      <c r="F367" t="s">
        <v>22</v>
      </c>
      <c r="G367" t="s">
        <v>18</v>
      </c>
      <c r="H367" t="s">
        <v>18</v>
      </c>
      <c r="I367" s="127" t="s">
        <v>19</v>
      </c>
      <c r="J367" s="127" t="s">
        <v>19</v>
      </c>
      <c r="K367" s="127" t="s">
        <v>19</v>
      </c>
      <c r="L367" s="127" t="s">
        <v>19</v>
      </c>
      <c r="M367" s="127">
        <v>43195</v>
      </c>
      <c r="N367" s="127" t="str">
        <f t="shared" si="5"/>
        <v>2018</v>
      </c>
    </row>
    <row r="368" spans="1:14">
      <c r="A368">
        <v>2017</v>
      </c>
      <c r="B368" s="127" t="s">
        <v>71</v>
      </c>
      <c r="C368" t="s">
        <v>72</v>
      </c>
      <c r="D368" s="127" t="s">
        <v>125</v>
      </c>
      <c r="E368">
        <v>10</v>
      </c>
      <c r="F368" t="s">
        <v>17</v>
      </c>
      <c r="G368" t="s">
        <v>18</v>
      </c>
      <c r="H368" t="s">
        <v>19</v>
      </c>
      <c r="I368" s="127" t="s">
        <v>19</v>
      </c>
      <c r="J368" s="127" t="s">
        <v>19</v>
      </c>
      <c r="K368" s="127" t="s">
        <v>18</v>
      </c>
      <c r="L368" s="127" t="s">
        <v>19</v>
      </c>
      <c r="M368" s="127">
        <v>43182</v>
      </c>
      <c r="N368" s="127" t="str">
        <f t="shared" si="5"/>
        <v>2018</v>
      </c>
    </row>
    <row r="369" spans="1:14">
      <c r="A369">
        <v>2017</v>
      </c>
      <c r="B369" s="127" t="s">
        <v>71</v>
      </c>
      <c r="C369" t="s">
        <v>72</v>
      </c>
      <c r="D369" s="127" t="s">
        <v>180</v>
      </c>
      <c r="E369">
        <v>3</v>
      </c>
      <c r="F369" t="s">
        <v>17</v>
      </c>
      <c r="G369" t="s">
        <v>18</v>
      </c>
      <c r="H369" t="s">
        <v>18</v>
      </c>
      <c r="I369" s="127" t="s">
        <v>18</v>
      </c>
      <c r="J369" s="127" t="s">
        <v>19</v>
      </c>
      <c r="K369" s="127" t="s">
        <v>19</v>
      </c>
      <c r="L369" s="127" t="s">
        <v>19</v>
      </c>
      <c r="M369" s="127">
        <v>43154</v>
      </c>
      <c r="N369" s="127" t="str">
        <f t="shared" si="5"/>
        <v>2018</v>
      </c>
    </row>
    <row r="370" spans="1:14">
      <c r="A370">
        <v>2017</v>
      </c>
      <c r="B370" s="127" t="s">
        <v>71</v>
      </c>
      <c r="C370" t="s">
        <v>72</v>
      </c>
      <c r="D370" s="127" t="s">
        <v>122</v>
      </c>
      <c r="E370">
        <v>2</v>
      </c>
      <c r="F370" t="s">
        <v>17</v>
      </c>
      <c r="G370" t="s">
        <v>19</v>
      </c>
      <c r="H370" t="s">
        <v>18</v>
      </c>
      <c r="I370" s="127" t="s">
        <v>18</v>
      </c>
      <c r="J370" s="127" t="s">
        <v>19</v>
      </c>
      <c r="K370" s="127" t="s">
        <v>18</v>
      </c>
      <c r="L370" s="127" t="s">
        <v>19</v>
      </c>
      <c r="M370" s="127">
        <v>43150</v>
      </c>
      <c r="N370" s="127" t="str">
        <f t="shared" si="5"/>
        <v>2018</v>
      </c>
    </row>
    <row r="371" spans="1:14">
      <c r="A371">
        <v>2017</v>
      </c>
      <c r="B371" s="127" t="s">
        <v>71</v>
      </c>
      <c r="C371" t="s">
        <v>72</v>
      </c>
      <c r="D371" s="127" t="s">
        <v>123</v>
      </c>
      <c r="E371">
        <v>0</v>
      </c>
      <c r="F371" t="s">
        <v>17</v>
      </c>
      <c r="G371" t="s">
        <v>18</v>
      </c>
      <c r="H371" t="s">
        <v>18</v>
      </c>
      <c r="I371" s="127" t="s">
        <v>18</v>
      </c>
      <c r="J371" s="127" t="s">
        <v>19</v>
      </c>
      <c r="K371" s="127" t="s">
        <v>19</v>
      </c>
      <c r="L371" s="127" t="s">
        <v>19</v>
      </c>
      <c r="M371" s="127">
        <v>43147</v>
      </c>
      <c r="N371" s="127" t="str">
        <f t="shared" si="5"/>
        <v>2018</v>
      </c>
    </row>
    <row r="372" spans="1:14">
      <c r="A372">
        <v>2017</v>
      </c>
      <c r="B372" s="127" t="s">
        <v>71</v>
      </c>
      <c r="C372" t="s">
        <v>72</v>
      </c>
      <c r="D372" s="127" t="s">
        <v>181</v>
      </c>
      <c r="E372">
        <v>3</v>
      </c>
      <c r="F372" t="s">
        <v>22</v>
      </c>
      <c r="G372" t="s">
        <v>18</v>
      </c>
      <c r="H372" t="s">
        <v>18</v>
      </c>
      <c r="I372" s="127" t="s">
        <v>18</v>
      </c>
      <c r="J372" s="127" t="s">
        <v>19</v>
      </c>
      <c r="K372" s="127" t="s">
        <v>19</v>
      </c>
      <c r="L372" s="127" t="s">
        <v>19</v>
      </c>
      <c r="M372" s="127">
        <v>43122</v>
      </c>
      <c r="N372" s="127" t="str">
        <f t="shared" si="5"/>
        <v>2018</v>
      </c>
    </row>
    <row r="373" spans="1:14">
      <c r="A373">
        <v>2017</v>
      </c>
      <c r="B373" s="127" t="s">
        <v>71</v>
      </c>
      <c r="C373" t="s">
        <v>72</v>
      </c>
      <c r="D373" s="127" t="s">
        <v>123</v>
      </c>
      <c r="E373">
        <v>1</v>
      </c>
      <c r="F373" t="s">
        <v>17</v>
      </c>
      <c r="G373" t="s">
        <v>18</v>
      </c>
      <c r="H373" t="s">
        <v>18</v>
      </c>
      <c r="I373" s="127" t="s">
        <v>18</v>
      </c>
      <c r="J373" s="127" t="s">
        <v>18</v>
      </c>
      <c r="K373" s="127" t="s">
        <v>18</v>
      </c>
      <c r="L373" s="127" t="s">
        <v>19</v>
      </c>
      <c r="M373" s="127">
        <v>43090</v>
      </c>
      <c r="N373" s="127" t="str">
        <f t="shared" si="5"/>
        <v>2017</v>
      </c>
    </row>
    <row r="374" spans="1:14">
      <c r="A374">
        <v>2017</v>
      </c>
      <c r="B374" s="127" t="s">
        <v>71</v>
      </c>
      <c r="C374" t="s">
        <v>72</v>
      </c>
      <c r="D374" s="127" t="s">
        <v>74</v>
      </c>
      <c r="E374">
        <v>2</v>
      </c>
      <c r="F374" t="s">
        <v>17</v>
      </c>
      <c r="G374" t="s">
        <v>18</v>
      </c>
      <c r="H374" t="s">
        <v>18</v>
      </c>
      <c r="I374" s="127" t="s">
        <v>19</v>
      </c>
      <c r="J374" s="127" t="s">
        <v>19</v>
      </c>
      <c r="K374" s="127" t="s">
        <v>19</v>
      </c>
      <c r="L374" s="127" t="s">
        <v>19</v>
      </c>
      <c r="M374" s="127">
        <v>43087</v>
      </c>
      <c r="N374" s="127" t="str">
        <f t="shared" si="5"/>
        <v>2017</v>
      </c>
    </row>
    <row r="375" spans="1:14">
      <c r="A375">
        <v>2017</v>
      </c>
      <c r="B375" s="127" t="s">
        <v>71</v>
      </c>
      <c r="C375" t="s">
        <v>72</v>
      </c>
      <c r="D375" s="127" t="s">
        <v>74</v>
      </c>
      <c r="E375">
        <v>2</v>
      </c>
      <c r="F375" t="s">
        <v>22</v>
      </c>
      <c r="G375" t="s">
        <v>18</v>
      </c>
      <c r="H375" t="s">
        <v>19</v>
      </c>
      <c r="I375" s="127" t="s">
        <v>18</v>
      </c>
      <c r="J375" s="127" t="s">
        <v>19</v>
      </c>
      <c r="K375" s="127" t="s">
        <v>19</v>
      </c>
      <c r="L375" s="127" t="s">
        <v>19</v>
      </c>
      <c r="M375" s="127">
        <v>43087</v>
      </c>
      <c r="N375" s="127" t="str">
        <f t="shared" si="5"/>
        <v>2017</v>
      </c>
    </row>
    <row r="376" spans="1:14">
      <c r="A376">
        <v>2017</v>
      </c>
      <c r="B376" s="127" t="s">
        <v>71</v>
      </c>
      <c r="C376" t="s">
        <v>72</v>
      </c>
      <c r="D376" t="s">
        <v>122</v>
      </c>
      <c r="E376">
        <v>5</v>
      </c>
      <c r="F376" t="s">
        <v>17</v>
      </c>
      <c r="G376" t="s">
        <v>18</v>
      </c>
      <c r="H376" t="s">
        <v>18</v>
      </c>
      <c r="I376" s="127" t="s">
        <v>19</v>
      </c>
      <c r="J376" s="127" t="s">
        <v>19</v>
      </c>
      <c r="K376" s="127" t="s">
        <v>19</v>
      </c>
      <c r="L376" s="127" t="s">
        <v>19</v>
      </c>
      <c r="M376" s="127">
        <v>43084</v>
      </c>
      <c r="N376" s="127" t="str">
        <f t="shared" si="5"/>
        <v>2017</v>
      </c>
    </row>
    <row r="377" spans="1:14">
      <c r="A377">
        <v>2017</v>
      </c>
      <c r="B377" s="127" t="s">
        <v>71</v>
      </c>
      <c r="C377" t="s">
        <v>72</v>
      </c>
      <c r="D377" s="127" t="s">
        <v>180</v>
      </c>
      <c r="E377">
        <v>3</v>
      </c>
      <c r="F377" t="s">
        <v>17</v>
      </c>
      <c r="G377" t="s">
        <v>18</v>
      </c>
      <c r="H377" t="s">
        <v>18</v>
      </c>
      <c r="I377" s="127" t="s">
        <v>18</v>
      </c>
      <c r="J377" s="127" t="s">
        <v>19</v>
      </c>
      <c r="K377" s="127" t="s">
        <v>19</v>
      </c>
      <c r="L377" s="127" t="s">
        <v>19</v>
      </c>
      <c r="M377" s="127">
        <v>43082</v>
      </c>
      <c r="N377" s="127" t="str">
        <f t="shared" si="5"/>
        <v>2017</v>
      </c>
    </row>
    <row r="378" spans="1:14">
      <c r="A378">
        <v>2017</v>
      </c>
      <c r="B378" s="127" t="s">
        <v>71</v>
      </c>
      <c r="C378" t="s">
        <v>72</v>
      </c>
      <c r="D378" s="127" t="s">
        <v>125</v>
      </c>
      <c r="E378">
        <v>1</v>
      </c>
      <c r="F378" t="s">
        <v>17</v>
      </c>
      <c r="G378" t="s">
        <v>18</v>
      </c>
      <c r="H378" t="s">
        <v>18</v>
      </c>
      <c r="I378" s="127" t="s">
        <v>18</v>
      </c>
      <c r="J378" s="127" t="s">
        <v>19</v>
      </c>
      <c r="K378" s="127" t="s">
        <v>19</v>
      </c>
      <c r="L378" s="127" t="s">
        <v>19</v>
      </c>
      <c r="M378" s="127">
        <v>42998</v>
      </c>
      <c r="N378" s="127" t="str">
        <f t="shared" si="5"/>
        <v>2017</v>
      </c>
    </row>
    <row r="379" spans="1:14">
      <c r="A379">
        <v>2017</v>
      </c>
      <c r="B379" s="127" t="s">
        <v>71</v>
      </c>
      <c r="C379" t="s">
        <v>75</v>
      </c>
      <c r="D379" s="127" t="s">
        <v>182</v>
      </c>
      <c r="E379">
        <v>2</v>
      </c>
      <c r="F379" t="s">
        <v>17</v>
      </c>
      <c r="G379" t="s">
        <v>18</v>
      </c>
      <c r="H379" t="s">
        <v>18</v>
      </c>
      <c r="I379" s="127" t="s">
        <v>18</v>
      </c>
      <c r="J379" s="127" t="s">
        <v>18</v>
      </c>
      <c r="K379" s="127" t="s">
        <v>18</v>
      </c>
      <c r="L379" s="127" t="s">
        <v>18</v>
      </c>
      <c r="M379" s="127">
        <v>43228</v>
      </c>
      <c r="N379" s="127" t="str">
        <f t="shared" si="5"/>
        <v>2018</v>
      </c>
    </row>
    <row r="380" spans="1:14">
      <c r="A380">
        <v>2017</v>
      </c>
      <c r="B380" s="127" t="s">
        <v>71</v>
      </c>
      <c r="C380" t="s">
        <v>75</v>
      </c>
      <c r="D380" s="127" t="s">
        <v>182</v>
      </c>
      <c r="E380">
        <v>7</v>
      </c>
      <c r="F380" t="s">
        <v>22</v>
      </c>
      <c r="G380" t="s">
        <v>18</v>
      </c>
      <c r="H380" t="s">
        <v>18</v>
      </c>
      <c r="I380" s="127" t="s">
        <v>18</v>
      </c>
      <c r="J380" s="127" t="s">
        <v>19</v>
      </c>
      <c r="K380" s="127" t="s">
        <v>19</v>
      </c>
      <c r="L380" s="127" t="s">
        <v>19</v>
      </c>
      <c r="M380" s="127">
        <v>43154</v>
      </c>
      <c r="N380" s="127" t="str">
        <f t="shared" si="5"/>
        <v>2018</v>
      </c>
    </row>
    <row r="381" spans="1:14">
      <c r="A381">
        <v>2017</v>
      </c>
      <c r="B381" s="127" t="s">
        <v>71</v>
      </c>
      <c r="C381" t="s">
        <v>75</v>
      </c>
      <c r="D381" s="127" t="s">
        <v>182</v>
      </c>
      <c r="E381">
        <v>7</v>
      </c>
      <c r="F381" t="s">
        <v>22</v>
      </c>
      <c r="G381" t="s">
        <v>18</v>
      </c>
      <c r="H381" t="s">
        <v>18</v>
      </c>
      <c r="I381" s="127" t="s">
        <v>18</v>
      </c>
      <c r="J381" s="127" t="s">
        <v>19</v>
      </c>
      <c r="K381" s="127" t="s">
        <v>19</v>
      </c>
      <c r="L381" s="127" t="s">
        <v>19</v>
      </c>
      <c r="M381" s="127">
        <v>43123</v>
      </c>
      <c r="N381" s="127" t="str">
        <f t="shared" si="5"/>
        <v>2018</v>
      </c>
    </row>
    <row r="382" spans="1:14">
      <c r="A382">
        <v>2017</v>
      </c>
      <c r="B382" s="127" t="s">
        <v>71</v>
      </c>
      <c r="C382" t="s">
        <v>75</v>
      </c>
      <c r="D382" s="127" t="s">
        <v>182</v>
      </c>
      <c r="E382">
        <v>1</v>
      </c>
      <c r="F382" t="s">
        <v>22</v>
      </c>
      <c r="G382" t="s">
        <v>19</v>
      </c>
      <c r="H382" t="s">
        <v>18</v>
      </c>
      <c r="I382" s="127" t="s">
        <v>18</v>
      </c>
      <c r="J382" s="127" t="s">
        <v>19</v>
      </c>
      <c r="K382" s="127" t="s">
        <v>19</v>
      </c>
      <c r="L382" s="127" t="s">
        <v>19</v>
      </c>
      <c r="M382" s="127">
        <v>43049</v>
      </c>
      <c r="N382" s="127" t="str">
        <f t="shared" si="5"/>
        <v>2017</v>
      </c>
    </row>
    <row r="383" spans="1:14">
      <c r="A383">
        <v>2017</v>
      </c>
      <c r="B383" s="127" t="s">
        <v>71</v>
      </c>
      <c r="C383" t="s">
        <v>77</v>
      </c>
      <c r="D383" s="127" t="s">
        <v>135</v>
      </c>
      <c r="E383">
        <v>0</v>
      </c>
      <c r="F383" t="s">
        <v>17</v>
      </c>
      <c r="G383" t="s">
        <v>18</v>
      </c>
      <c r="H383" t="s">
        <v>18</v>
      </c>
      <c r="I383" s="127" t="s">
        <v>18</v>
      </c>
      <c r="J383" s="127" t="s">
        <v>18</v>
      </c>
      <c r="K383" s="127" t="s">
        <v>18</v>
      </c>
      <c r="L383" s="127" t="s">
        <v>18</v>
      </c>
      <c r="M383" s="127">
        <v>43245</v>
      </c>
      <c r="N383" s="127" t="str">
        <f t="shared" si="5"/>
        <v>2018</v>
      </c>
    </row>
    <row r="384" spans="1:14">
      <c r="A384">
        <v>2017</v>
      </c>
      <c r="B384" s="127" t="s">
        <v>71</v>
      </c>
      <c r="C384" t="s">
        <v>77</v>
      </c>
      <c r="D384" s="127" t="s">
        <v>129</v>
      </c>
      <c r="E384">
        <v>1</v>
      </c>
      <c r="F384" t="s">
        <v>22</v>
      </c>
      <c r="G384" t="s">
        <v>18</v>
      </c>
      <c r="H384" t="s">
        <v>18</v>
      </c>
      <c r="I384" s="127" t="s">
        <v>18</v>
      </c>
      <c r="J384" s="127" t="s">
        <v>19</v>
      </c>
      <c r="K384" s="127" t="s">
        <v>19</v>
      </c>
      <c r="L384" s="127" t="s">
        <v>19</v>
      </c>
      <c r="M384" s="127">
        <v>43063</v>
      </c>
      <c r="N384" s="127" t="str">
        <f t="shared" si="5"/>
        <v>2017</v>
      </c>
    </row>
    <row r="385" spans="1:14">
      <c r="A385">
        <v>2017</v>
      </c>
      <c r="B385" s="127" t="s">
        <v>71</v>
      </c>
      <c r="C385" t="s">
        <v>77</v>
      </c>
      <c r="D385" s="127" t="s">
        <v>130</v>
      </c>
      <c r="E385">
        <v>7</v>
      </c>
      <c r="F385" t="s">
        <v>17</v>
      </c>
      <c r="G385" t="s">
        <v>18</v>
      </c>
      <c r="H385" t="s">
        <v>18</v>
      </c>
      <c r="I385" s="127" t="s">
        <v>19</v>
      </c>
      <c r="J385" s="127" t="s">
        <v>19</v>
      </c>
      <c r="K385" s="127" t="s">
        <v>19</v>
      </c>
      <c r="L385" s="127" t="s">
        <v>19</v>
      </c>
      <c r="M385" s="127">
        <v>43063</v>
      </c>
      <c r="N385" s="127" t="str">
        <f t="shared" si="5"/>
        <v>2017</v>
      </c>
    </row>
    <row r="386" spans="1:14">
      <c r="A386">
        <v>2017</v>
      </c>
      <c r="B386" s="127" t="s">
        <v>71</v>
      </c>
      <c r="C386" t="s">
        <v>77</v>
      </c>
      <c r="D386" s="127" t="s">
        <v>133</v>
      </c>
      <c r="E386">
        <v>35</v>
      </c>
      <c r="F386" t="s">
        <v>22</v>
      </c>
      <c r="G386" t="s">
        <v>18</v>
      </c>
      <c r="H386" t="s">
        <v>18</v>
      </c>
      <c r="I386" s="127" t="s">
        <v>18</v>
      </c>
      <c r="J386" s="127" t="s">
        <v>19</v>
      </c>
      <c r="K386" s="127" t="s">
        <v>19</v>
      </c>
      <c r="L386" s="127" t="s">
        <v>19</v>
      </c>
      <c r="M386" s="127">
        <v>43063</v>
      </c>
      <c r="N386" s="127" t="str">
        <f t="shared" ref="N386:N449" si="6">TEXT(M386,"aaaa")</f>
        <v>2017</v>
      </c>
    </row>
    <row r="387" spans="1:14">
      <c r="A387">
        <v>2017</v>
      </c>
      <c r="B387" s="127" t="s">
        <v>71</v>
      </c>
      <c r="C387" t="s">
        <v>77</v>
      </c>
      <c r="D387" t="s">
        <v>129</v>
      </c>
      <c r="E387">
        <v>1</v>
      </c>
      <c r="F387" t="s">
        <v>22</v>
      </c>
      <c r="G387" t="s">
        <v>18</v>
      </c>
      <c r="H387" t="s">
        <v>18</v>
      </c>
      <c r="I387" s="127" t="s">
        <v>18</v>
      </c>
      <c r="J387" s="127" t="s">
        <v>19</v>
      </c>
      <c r="K387" s="127" t="s">
        <v>19</v>
      </c>
      <c r="L387" s="127" t="s">
        <v>19</v>
      </c>
      <c r="M387" s="127">
        <v>43052</v>
      </c>
      <c r="N387" s="127" t="str">
        <f t="shared" si="6"/>
        <v>2017</v>
      </c>
    </row>
    <row r="388" spans="1:14">
      <c r="A388">
        <v>2017</v>
      </c>
      <c r="B388" s="127" t="s">
        <v>71</v>
      </c>
      <c r="C388" t="s">
        <v>77</v>
      </c>
      <c r="D388" s="127" t="s">
        <v>132</v>
      </c>
      <c r="E388">
        <v>0</v>
      </c>
      <c r="F388" t="s">
        <v>22</v>
      </c>
      <c r="G388" t="s">
        <v>18</v>
      </c>
      <c r="H388" t="s">
        <v>18</v>
      </c>
      <c r="I388" s="127" t="s">
        <v>18</v>
      </c>
      <c r="J388" s="127" t="s">
        <v>19</v>
      </c>
      <c r="K388" s="127" t="s">
        <v>18</v>
      </c>
      <c r="L388" s="127" t="s">
        <v>18</v>
      </c>
      <c r="M388" s="127">
        <v>43014</v>
      </c>
      <c r="N388" s="127" t="str">
        <f t="shared" si="6"/>
        <v>2017</v>
      </c>
    </row>
    <row r="389" spans="1:14">
      <c r="A389">
        <v>2017</v>
      </c>
      <c r="B389" s="127" t="s">
        <v>71</v>
      </c>
      <c r="C389" t="s">
        <v>79</v>
      </c>
      <c r="D389" s="127" t="s">
        <v>183</v>
      </c>
      <c r="E389">
        <v>5</v>
      </c>
      <c r="F389" t="s">
        <v>22</v>
      </c>
      <c r="G389" t="s">
        <v>18</v>
      </c>
      <c r="H389" t="s">
        <v>18</v>
      </c>
      <c r="I389" s="127" t="s">
        <v>19</v>
      </c>
      <c r="J389" s="127" t="s">
        <v>18</v>
      </c>
      <c r="K389" s="127" t="s">
        <v>18</v>
      </c>
      <c r="L389" s="127" t="s">
        <v>19</v>
      </c>
      <c r="M389" s="127">
        <v>43234</v>
      </c>
      <c r="N389" s="127" t="str">
        <f t="shared" si="6"/>
        <v>2018</v>
      </c>
    </row>
    <row r="390" spans="1:14">
      <c r="A390">
        <v>2017</v>
      </c>
      <c r="B390" s="127" t="s">
        <v>71</v>
      </c>
      <c r="C390" t="s">
        <v>79</v>
      </c>
      <c r="D390" s="127" t="s">
        <v>184</v>
      </c>
      <c r="E390">
        <v>3</v>
      </c>
      <c r="F390" t="s">
        <v>17</v>
      </c>
      <c r="G390" t="s">
        <v>18</v>
      </c>
      <c r="H390" t="s">
        <v>18</v>
      </c>
      <c r="I390" s="127" t="s">
        <v>18</v>
      </c>
      <c r="J390" s="127" t="s">
        <v>19</v>
      </c>
      <c r="K390" s="127" t="s">
        <v>19</v>
      </c>
      <c r="L390" s="127" t="s">
        <v>19</v>
      </c>
      <c r="M390" s="127">
        <v>43175</v>
      </c>
      <c r="N390" s="127" t="str">
        <f t="shared" si="6"/>
        <v>2018</v>
      </c>
    </row>
    <row r="391" spans="1:14">
      <c r="A391">
        <v>2017</v>
      </c>
      <c r="B391" s="127" t="s">
        <v>71</v>
      </c>
      <c r="C391" t="s">
        <v>79</v>
      </c>
      <c r="D391" t="s">
        <v>136</v>
      </c>
      <c r="E391">
        <v>1</v>
      </c>
      <c r="F391" t="s">
        <v>22</v>
      </c>
      <c r="G391" t="s">
        <v>18</v>
      </c>
      <c r="H391" t="s">
        <v>18</v>
      </c>
      <c r="I391" s="127" t="s">
        <v>18</v>
      </c>
      <c r="J391" s="127" t="s">
        <v>19</v>
      </c>
      <c r="K391" s="127" t="s">
        <v>19</v>
      </c>
      <c r="L391" s="127" t="s">
        <v>19</v>
      </c>
      <c r="M391" s="127">
        <v>43122</v>
      </c>
      <c r="N391" s="127" t="str">
        <f t="shared" si="6"/>
        <v>2018</v>
      </c>
    </row>
    <row r="392" spans="1:14">
      <c r="A392">
        <v>2017</v>
      </c>
      <c r="B392" s="127" t="s">
        <v>71</v>
      </c>
      <c r="C392" t="s">
        <v>79</v>
      </c>
      <c r="D392" s="127" t="s">
        <v>138</v>
      </c>
      <c r="E392">
        <v>1</v>
      </c>
      <c r="F392" t="s">
        <v>22</v>
      </c>
      <c r="G392" t="s">
        <v>18</v>
      </c>
      <c r="H392" t="s">
        <v>18</v>
      </c>
      <c r="I392" s="127" t="s">
        <v>18</v>
      </c>
      <c r="J392" s="127" t="s">
        <v>19</v>
      </c>
      <c r="K392" s="127" t="s">
        <v>19</v>
      </c>
      <c r="L392" s="127" t="s">
        <v>19</v>
      </c>
      <c r="M392" s="127">
        <v>43090</v>
      </c>
      <c r="N392" s="127" t="str">
        <f t="shared" si="6"/>
        <v>2017</v>
      </c>
    </row>
    <row r="393" spans="1:14">
      <c r="A393">
        <v>2017</v>
      </c>
      <c r="B393" s="127" t="s">
        <v>71</v>
      </c>
      <c r="C393" t="s">
        <v>79</v>
      </c>
      <c r="D393" t="s">
        <v>185</v>
      </c>
      <c r="E393">
        <v>1</v>
      </c>
      <c r="F393" t="s">
        <v>22</v>
      </c>
      <c r="G393" t="s">
        <v>18</v>
      </c>
      <c r="H393" t="s">
        <v>18</v>
      </c>
      <c r="I393" s="127" t="s">
        <v>18</v>
      </c>
      <c r="J393" s="127" t="s">
        <v>19</v>
      </c>
      <c r="K393" s="127" t="s">
        <v>19</v>
      </c>
      <c r="L393" s="127" t="s">
        <v>19</v>
      </c>
      <c r="M393" s="127">
        <v>43080</v>
      </c>
      <c r="N393" s="127" t="str">
        <f t="shared" si="6"/>
        <v>2017</v>
      </c>
    </row>
    <row r="394" spans="1:14">
      <c r="A394">
        <v>2017</v>
      </c>
      <c r="B394" s="127" t="s">
        <v>71</v>
      </c>
      <c r="C394" t="s">
        <v>79</v>
      </c>
      <c r="D394" t="s">
        <v>136</v>
      </c>
      <c r="E394">
        <v>2</v>
      </c>
      <c r="F394" t="s">
        <v>17</v>
      </c>
      <c r="G394" t="s">
        <v>18</v>
      </c>
      <c r="H394" t="s">
        <v>18</v>
      </c>
      <c r="I394" s="127" t="s">
        <v>18</v>
      </c>
      <c r="J394" s="127" t="s">
        <v>19</v>
      </c>
      <c r="K394" s="127" t="s">
        <v>19</v>
      </c>
      <c r="L394" s="127" t="s">
        <v>19</v>
      </c>
      <c r="M394" s="127">
        <v>43014</v>
      </c>
      <c r="N394" s="127" t="str">
        <f t="shared" si="6"/>
        <v>2017</v>
      </c>
    </row>
    <row r="395" spans="1:14">
      <c r="A395">
        <v>2017</v>
      </c>
      <c r="B395" s="127" t="s">
        <v>71</v>
      </c>
      <c r="C395" t="s">
        <v>139</v>
      </c>
      <c r="D395" t="s">
        <v>140</v>
      </c>
      <c r="E395">
        <v>0</v>
      </c>
      <c r="F395" t="s">
        <v>17</v>
      </c>
      <c r="G395" t="s">
        <v>18</v>
      </c>
      <c r="H395" t="s">
        <v>18</v>
      </c>
      <c r="I395" s="127" t="s">
        <v>18</v>
      </c>
      <c r="J395" s="127" t="s">
        <v>19</v>
      </c>
      <c r="K395" s="127" t="s">
        <v>18</v>
      </c>
      <c r="L395" s="127" t="s">
        <v>19</v>
      </c>
      <c r="M395" s="127">
        <v>43010</v>
      </c>
      <c r="N395" s="127" t="str">
        <f t="shared" si="6"/>
        <v>2017</v>
      </c>
    </row>
    <row r="396" spans="1:14">
      <c r="A396">
        <v>2017</v>
      </c>
      <c r="B396" s="127" t="s">
        <v>71</v>
      </c>
      <c r="C396" t="s">
        <v>81</v>
      </c>
      <c r="D396" t="s">
        <v>186</v>
      </c>
      <c r="E396">
        <v>2</v>
      </c>
      <c r="F396" t="s">
        <v>22</v>
      </c>
      <c r="G396" t="s">
        <v>18</v>
      </c>
      <c r="H396" t="s">
        <v>18</v>
      </c>
      <c r="I396" s="127" t="s">
        <v>18</v>
      </c>
      <c r="J396" s="127" t="s">
        <v>19</v>
      </c>
      <c r="K396" s="127" t="s">
        <v>19</v>
      </c>
      <c r="L396" s="127" t="s">
        <v>19</v>
      </c>
      <c r="M396" s="127">
        <v>43119</v>
      </c>
      <c r="N396" s="127" t="str">
        <f t="shared" si="6"/>
        <v>2018</v>
      </c>
    </row>
    <row r="397" spans="1:14">
      <c r="A397">
        <v>2017</v>
      </c>
      <c r="B397" s="127" t="s">
        <v>71</v>
      </c>
      <c r="C397" t="s">
        <v>81</v>
      </c>
      <c r="D397" t="s">
        <v>186</v>
      </c>
      <c r="E397">
        <v>3</v>
      </c>
      <c r="F397" t="s">
        <v>17</v>
      </c>
      <c r="G397" t="s">
        <v>18</v>
      </c>
      <c r="H397" t="s">
        <v>19</v>
      </c>
      <c r="I397" s="127" t="s">
        <v>19</v>
      </c>
      <c r="J397" s="127" t="s">
        <v>18</v>
      </c>
      <c r="K397" s="127" t="s">
        <v>19</v>
      </c>
      <c r="L397" s="127" t="s">
        <v>19</v>
      </c>
      <c r="M397" s="127">
        <v>43084</v>
      </c>
      <c r="N397" s="127" t="str">
        <f t="shared" si="6"/>
        <v>2017</v>
      </c>
    </row>
    <row r="398" spans="1:14">
      <c r="A398">
        <v>2017</v>
      </c>
      <c r="B398" s="127" t="s">
        <v>71</v>
      </c>
      <c r="C398" t="s">
        <v>81</v>
      </c>
      <c r="D398" t="s">
        <v>186</v>
      </c>
      <c r="E398">
        <v>5</v>
      </c>
      <c r="F398" t="s">
        <v>22</v>
      </c>
      <c r="G398" t="s">
        <v>18</v>
      </c>
      <c r="H398" t="s">
        <v>18</v>
      </c>
      <c r="I398" s="127" t="s">
        <v>19</v>
      </c>
      <c r="J398" s="127" t="s">
        <v>19</v>
      </c>
      <c r="K398" s="127" t="s">
        <v>19</v>
      </c>
      <c r="L398" s="127" t="s">
        <v>19</v>
      </c>
      <c r="M398" s="127">
        <v>43067</v>
      </c>
      <c r="N398" s="127" t="str">
        <f t="shared" si="6"/>
        <v>2017</v>
      </c>
    </row>
    <row r="399" spans="1:14">
      <c r="A399">
        <v>2017</v>
      </c>
      <c r="B399" s="127" t="s">
        <v>71</v>
      </c>
      <c r="C399" t="s">
        <v>81</v>
      </c>
      <c r="D399" t="s">
        <v>82</v>
      </c>
      <c r="E399">
        <v>6</v>
      </c>
      <c r="F399" t="s">
        <v>22</v>
      </c>
      <c r="G399" t="s">
        <v>18</v>
      </c>
      <c r="H399" t="s">
        <v>19</v>
      </c>
      <c r="I399" s="127" t="s">
        <v>18</v>
      </c>
      <c r="J399" s="127" t="s">
        <v>18</v>
      </c>
      <c r="K399" s="127" t="s">
        <v>18</v>
      </c>
      <c r="L399" s="127" t="s">
        <v>18</v>
      </c>
      <c r="M399" s="127">
        <v>43006</v>
      </c>
      <c r="N399" s="127" t="str">
        <f t="shared" si="6"/>
        <v>2017</v>
      </c>
    </row>
    <row r="400" spans="1:14">
      <c r="A400">
        <v>2017</v>
      </c>
      <c r="B400" s="127" t="s">
        <v>71</v>
      </c>
      <c r="C400" t="s">
        <v>141</v>
      </c>
      <c r="D400" t="s">
        <v>187</v>
      </c>
      <c r="E400">
        <v>1</v>
      </c>
      <c r="F400" t="s">
        <v>22</v>
      </c>
      <c r="G400" t="s">
        <v>18</v>
      </c>
      <c r="H400" t="s">
        <v>18</v>
      </c>
      <c r="I400" s="127" t="s">
        <v>19</v>
      </c>
      <c r="J400" s="127" t="s">
        <v>19</v>
      </c>
      <c r="K400" s="127" t="s">
        <v>19</v>
      </c>
      <c r="L400" s="127" t="s">
        <v>19</v>
      </c>
      <c r="M400" s="127">
        <v>43133</v>
      </c>
      <c r="N400" s="127" t="str">
        <f t="shared" si="6"/>
        <v>2018</v>
      </c>
    </row>
    <row r="401" spans="1:14">
      <c r="A401">
        <v>2017</v>
      </c>
      <c r="B401" s="127" t="s">
        <v>71</v>
      </c>
      <c r="C401" t="s">
        <v>141</v>
      </c>
      <c r="D401" t="s">
        <v>188</v>
      </c>
      <c r="E401">
        <v>14</v>
      </c>
      <c r="F401" t="s">
        <v>22</v>
      </c>
      <c r="G401" t="s">
        <v>18</v>
      </c>
      <c r="H401" t="s">
        <v>18</v>
      </c>
      <c r="I401" s="127" t="s">
        <v>19</v>
      </c>
      <c r="J401" s="127" t="s">
        <v>19</v>
      </c>
      <c r="K401" s="127" t="s">
        <v>19</v>
      </c>
      <c r="L401" s="127" t="s">
        <v>19</v>
      </c>
      <c r="M401" s="127">
        <v>43090</v>
      </c>
      <c r="N401" s="127" t="str">
        <f t="shared" si="6"/>
        <v>2017</v>
      </c>
    </row>
    <row r="402" spans="1:14">
      <c r="A402">
        <v>2017</v>
      </c>
      <c r="B402" s="127" t="s">
        <v>71</v>
      </c>
      <c r="C402" t="s">
        <v>83</v>
      </c>
      <c r="D402" t="s">
        <v>84</v>
      </c>
      <c r="E402">
        <v>0</v>
      </c>
      <c r="F402" t="s">
        <v>22</v>
      </c>
      <c r="G402" t="s">
        <v>18</v>
      </c>
      <c r="H402" t="s">
        <v>18</v>
      </c>
      <c r="I402" s="127" t="s">
        <v>18</v>
      </c>
      <c r="J402" s="127" t="s">
        <v>18</v>
      </c>
      <c r="K402" s="127" t="s">
        <v>18</v>
      </c>
      <c r="L402" s="127" t="s">
        <v>18</v>
      </c>
      <c r="M402" s="127">
        <v>43257</v>
      </c>
      <c r="N402" s="127" t="str">
        <f t="shared" si="6"/>
        <v>2018</v>
      </c>
    </row>
    <row r="403" spans="1:14">
      <c r="A403">
        <v>2017</v>
      </c>
      <c r="B403" s="127" t="s">
        <v>71</v>
      </c>
      <c r="C403" t="s">
        <v>83</v>
      </c>
      <c r="D403" t="s">
        <v>147</v>
      </c>
      <c r="E403">
        <v>0</v>
      </c>
      <c r="F403" t="s">
        <v>17</v>
      </c>
      <c r="G403" t="s">
        <v>18</v>
      </c>
      <c r="H403" t="s">
        <v>18</v>
      </c>
      <c r="I403" s="127" t="s">
        <v>18</v>
      </c>
      <c r="J403" s="127" t="s">
        <v>18</v>
      </c>
      <c r="K403" s="127" t="s">
        <v>18</v>
      </c>
      <c r="L403" s="127" t="s">
        <v>18</v>
      </c>
      <c r="M403" s="127">
        <v>43255</v>
      </c>
      <c r="N403" s="127" t="str">
        <f t="shared" si="6"/>
        <v>2018</v>
      </c>
    </row>
    <row r="404" spans="1:14">
      <c r="A404">
        <v>2017</v>
      </c>
      <c r="B404" s="127" t="s">
        <v>71</v>
      </c>
      <c r="C404" t="s">
        <v>83</v>
      </c>
      <c r="D404" t="s">
        <v>84</v>
      </c>
      <c r="E404">
        <v>0</v>
      </c>
      <c r="F404" t="s">
        <v>17</v>
      </c>
      <c r="G404" t="s">
        <v>18</v>
      </c>
      <c r="H404" t="s">
        <v>18</v>
      </c>
      <c r="I404" s="127" t="s">
        <v>19</v>
      </c>
      <c r="J404" s="127" t="s">
        <v>18</v>
      </c>
      <c r="K404" s="127" t="s">
        <v>18</v>
      </c>
      <c r="L404" s="127" t="s">
        <v>18</v>
      </c>
      <c r="M404" s="127">
        <v>43243</v>
      </c>
      <c r="N404" s="127" t="str">
        <f t="shared" si="6"/>
        <v>2018</v>
      </c>
    </row>
    <row r="405" spans="1:14">
      <c r="A405">
        <v>2017</v>
      </c>
      <c r="B405" s="127" t="s">
        <v>71</v>
      </c>
      <c r="C405" t="s">
        <v>83</v>
      </c>
      <c r="D405" t="s">
        <v>144</v>
      </c>
      <c r="E405">
        <v>3</v>
      </c>
      <c r="F405" t="s">
        <v>17</v>
      </c>
      <c r="G405" t="s">
        <v>18</v>
      </c>
      <c r="H405" t="s">
        <v>18</v>
      </c>
      <c r="I405" s="127" t="s">
        <v>18</v>
      </c>
      <c r="J405" s="127" t="s">
        <v>18</v>
      </c>
      <c r="K405" s="127" t="s">
        <v>18</v>
      </c>
      <c r="L405" s="127" t="s">
        <v>18</v>
      </c>
      <c r="M405" s="127">
        <v>43243</v>
      </c>
      <c r="N405" s="127" t="str">
        <f t="shared" si="6"/>
        <v>2018</v>
      </c>
    </row>
    <row r="406" spans="1:14">
      <c r="A406">
        <v>2017</v>
      </c>
      <c r="B406" s="127" t="s">
        <v>71</v>
      </c>
      <c r="C406" t="s">
        <v>83</v>
      </c>
      <c r="D406" t="s">
        <v>84</v>
      </c>
      <c r="E406">
        <v>0</v>
      </c>
      <c r="F406" t="s">
        <v>22</v>
      </c>
      <c r="G406" t="s">
        <v>18</v>
      </c>
      <c r="H406" t="s">
        <v>18</v>
      </c>
      <c r="I406" s="127" t="s">
        <v>19</v>
      </c>
      <c r="J406" s="127" t="s">
        <v>18</v>
      </c>
      <c r="K406" s="127" t="s">
        <v>18</v>
      </c>
      <c r="L406" s="127" t="s">
        <v>18</v>
      </c>
      <c r="M406" s="127">
        <v>43243</v>
      </c>
      <c r="N406" s="127" t="str">
        <f t="shared" si="6"/>
        <v>2018</v>
      </c>
    </row>
    <row r="407" spans="1:14">
      <c r="A407">
        <v>2017</v>
      </c>
      <c r="B407" s="127" t="s">
        <v>71</v>
      </c>
      <c r="C407" t="s">
        <v>83</v>
      </c>
      <c r="D407" t="s">
        <v>84</v>
      </c>
      <c r="E407">
        <v>1</v>
      </c>
      <c r="F407" t="s">
        <v>17</v>
      </c>
      <c r="G407" t="s">
        <v>18</v>
      </c>
      <c r="H407" t="s">
        <v>18</v>
      </c>
      <c r="I407" s="127" t="s">
        <v>18</v>
      </c>
      <c r="J407" s="127" t="s">
        <v>18</v>
      </c>
      <c r="K407" s="127" t="s">
        <v>18</v>
      </c>
      <c r="L407" s="127" t="s">
        <v>18</v>
      </c>
      <c r="M407" s="127">
        <v>43238</v>
      </c>
      <c r="N407" s="127" t="str">
        <f t="shared" si="6"/>
        <v>2018</v>
      </c>
    </row>
    <row r="408" spans="1:14">
      <c r="A408">
        <v>2017</v>
      </c>
      <c r="B408" s="127" t="s">
        <v>71</v>
      </c>
      <c r="C408" t="s">
        <v>83</v>
      </c>
      <c r="D408" t="s">
        <v>148</v>
      </c>
      <c r="E408">
        <v>22</v>
      </c>
      <c r="F408" t="s">
        <v>22</v>
      </c>
      <c r="G408" t="s">
        <v>18</v>
      </c>
      <c r="H408" t="s">
        <v>18</v>
      </c>
      <c r="I408" s="127" t="s">
        <v>19</v>
      </c>
      <c r="J408" s="127" t="s">
        <v>18</v>
      </c>
      <c r="K408" s="127" t="s">
        <v>18</v>
      </c>
      <c r="L408" s="127" t="s">
        <v>18</v>
      </c>
      <c r="M408" s="127">
        <v>43206</v>
      </c>
      <c r="N408" s="127" t="str">
        <f t="shared" si="6"/>
        <v>2018</v>
      </c>
    </row>
    <row r="409" spans="1:14">
      <c r="A409">
        <v>2017</v>
      </c>
      <c r="B409" s="127" t="s">
        <v>71</v>
      </c>
      <c r="C409" t="s">
        <v>83</v>
      </c>
      <c r="D409" t="s">
        <v>149</v>
      </c>
      <c r="E409">
        <v>5</v>
      </c>
      <c r="F409" t="s">
        <v>22</v>
      </c>
      <c r="G409" t="s">
        <v>18</v>
      </c>
      <c r="H409" t="s">
        <v>18</v>
      </c>
      <c r="I409" s="127" t="s">
        <v>19</v>
      </c>
      <c r="J409" s="127" t="s">
        <v>18</v>
      </c>
      <c r="K409" s="127" t="s">
        <v>18</v>
      </c>
      <c r="L409" s="127" t="s">
        <v>19</v>
      </c>
      <c r="M409" s="127">
        <v>43203</v>
      </c>
      <c r="N409" s="127" t="str">
        <f t="shared" si="6"/>
        <v>2018</v>
      </c>
    </row>
    <row r="410" spans="1:14">
      <c r="A410">
        <v>2017</v>
      </c>
      <c r="B410" s="127" t="s">
        <v>71</v>
      </c>
      <c r="C410" t="s">
        <v>83</v>
      </c>
      <c r="D410" t="s">
        <v>150</v>
      </c>
      <c r="E410">
        <v>6</v>
      </c>
      <c r="F410" t="s">
        <v>22</v>
      </c>
      <c r="G410" t="s">
        <v>18</v>
      </c>
      <c r="H410" t="s">
        <v>19</v>
      </c>
      <c r="I410" s="127" t="s">
        <v>18</v>
      </c>
      <c r="J410" s="127" t="s">
        <v>18</v>
      </c>
      <c r="K410" s="127" t="s">
        <v>18</v>
      </c>
      <c r="L410" s="127" t="s">
        <v>19</v>
      </c>
      <c r="M410" s="127">
        <v>43202</v>
      </c>
      <c r="N410" s="127" t="str">
        <f t="shared" si="6"/>
        <v>2018</v>
      </c>
    </row>
    <row r="411" spans="1:14">
      <c r="A411">
        <v>2017</v>
      </c>
      <c r="B411" s="127" t="s">
        <v>71</v>
      </c>
      <c r="C411" t="s">
        <v>83</v>
      </c>
      <c r="D411" t="s">
        <v>147</v>
      </c>
      <c r="E411">
        <v>1</v>
      </c>
      <c r="F411" t="s">
        <v>22</v>
      </c>
      <c r="G411" t="s">
        <v>18</v>
      </c>
      <c r="H411" t="s">
        <v>18</v>
      </c>
      <c r="I411" s="127" t="s">
        <v>18</v>
      </c>
      <c r="J411" s="127" t="s">
        <v>19</v>
      </c>
      <c r="K411" s="127" t="s">
        <v>19</v>
      </c>
      <c r="L411" s="127" t="s">
        <v>19</v>
      </c>
      <c r="M411" s="127">
        <v>43200</v>
      </c>
      <c r="N411" s="127" t="str">
        <f t="shared" si="6"/>
        <v>2018</v>
      </c>
    </row>
    <row r="412" spans="1:14">
      <c r="A412">
        <v>2017</v>
      </c>
      <c r="B412" s="127" t="s">
        <v>71</v>
      </c>
      <c r="C412" t="s">
        <v>83</v>
      </c>
      <c r="D412" t="s">
        <v>151</v>
      </c>
      <c r="E412">
        <v>2</v>
      </c>
      <c r="F412" t="s">
        <v>17</v>
      </c>
      <c r="G412" t="s">
        <v>18</v>
      </c>
      <c r="H412" t="s">
        <v>18</v>
      </c>
      <c r="I412" s="127" t="s">
        <v>18</v>
      </c>
      <c r="J412" s="127" t="s">
        <v>18</v>
      </c>
      <c r="K412" s="127" t="s">
        <v>19</v>
      </c>
      <c r="L412" s="127" t="s">
        <v>19</v>
      </c>
      <c r="M412" s="127">
        <v>43195</v>
      </c>
      <c r="N412" s="127" t="str">
        <f t="shared" si="6"/>
        <v>2018</v>
      </c>
    </row>
    <row r="413" spans="1:14">
      <c r="A413">
        <v>2017</v>
      </c>
      <c r="B413" s="127" t="s">
        <v>71</v>
      </c>
      <c r="C413" t="s">
        <v>83</v>
      </c>
      <c r="D413" t="s">
        <v>151</v>
      </c>
      <c r="E413">
        <v>0</v>
      </c>
      <c r="F413" t="s">
        <v>17</v>
      </c>
      <c r="G413" t="s">
        <v>18</v>
      </c>
      <c r="H413" t="s">
        <v>18</v>
      </c>
      <c r="I413" s="127" t="s">
        <v>18</v>
      </c>
      <c r="J413" s="127" t="s">
        <v>19</v>
      </c>
      <c r="K413" s="127" t="s">
        <v>19</v>
      </c>
      <c r="L413" s="127" t="s">
        <v>19</v>
      </c>
      <c r="M413" s="127">
        <v>43195</v>
      </c>
      <c r="N413" s="127" t="str">
        <f t="shared" si="6"/>
        <v>2018</v>
      </c>
    </row>
    <row r="414" spans="1:14">
      <c r="A414">
        <v>2017</v>
      </c>
      <c r="B414" s="127" t="s">
        <v>71</v>
      </c>
      <c r="C414" t="s">
        <v>83</v>
      </c>
      <c r="D414" t="s">
        <v>84</v>
      </c>
      <c r="E414">
        <v>1</v>
      </c>
      <c r="F414" t="s">
        <v>17</v>
      </c>
      <c r="G414" t="s">
        <v>18</v>
      </c>
      <c r="H414" t="s">
        <v>18</v>
      </c>
      <c r="I414" s="127" t="s">
        <v>18</v>
      </c>
      <c r="J414" s="127" t="s">
        <v>18</v>
      </c>
      <c r="K414" s="127" t="s">
        <v>18</v>
      </c>
      <c r="L414" s="127" t="s">
        <v>19</v>
      </c>
      <c r="M414" s="127">
        <v>43181</v>
      </c>
      <c r="N414" s="127" t="str">
        <f t="shared" si="6"/>
        <v>2018</v>
      </c>
    </row>
    <row r="415" spans="1:14">
      <c r="A415">
        <v>2017</v>
      </c>
      <c r="B415" s="127" t="s">
        <v>71</v>
      </c>
      <c r="C415" t="s">
        <v>83</v>
      </c>
      <c r="D415" t="s">
        <v>147</v>
      </c>
      <c r="E415">
        <v>0</v>
      </c>
      <c r="F415" t="s">
        <v>22</v>
      </c>
      <c r="G415" t="s">
        <v>18</v>
      </c>
      <c r="H415" t="s">
        <v>18</v>
      </c>
      <c r="I415" s="127" t="s">
        <v>18</v>
      </c>
      <c r="J415" s="127" t="s">
        <v>18</v>
      </c>
      <c r="K415" s="127" t="s">
        <v>18</v>
      </c>
      <c r="L415" s="127" t="s">
        <v>19</v>
      </c>
      <c r="M415" s="127">
        <v>43168</v>
      </c>
      <c r="N415" s="127" t="str">
        <f t="shared" si="6"/>
        <v>2018</v>
      </c>
    </row>
    <row r="416" spans="1:14">
      <c r="A416">
        <v>2017</v>
      </c>
      <c r="B416" s="127" t="s">
        <v>71</v>
      </c>
      <c r="C416" t="s">
        <v>83</v>
      </c>
      <c r="D416" t="s">
        <v>84</v>
      </c>
      <c r="E416">
        <v>1</v>
      </c>
      <c r="F416" t="s">
        <v>17</v>
      </c>
      <c r="G416" t="s">
        <v>18</v>
      </c>
      <c r="H416" t="s">
        <v>18</v>
      </c>
      <c r="I416" s="127" t="s">
        <v>19</v>
      </c>
      <c r="J416" s="127" t="s">
        <v>19</v>
      </c>
      <c r="K416" s="127" t="s">
        <v>19</v>
      </c>
      <c r="L416" s="127" t="s">
        <v>19</v>
      </c>
      <c r="M416" s="127">
        <v>43165</v>
      </c>
      <c r="N416" s="127" t="str">
        <f t="shared" si="6"/>
        <v>2018</v>
      </c>
    </row>
    <row r="417" spans="1:14">
      <c r="A417">
        <v>2017</v>
      </c>
      <c r="B417" s="127" t="s">
        <v>71</v>
      </c>
      <c r="C417" t="s">
        <v>83</v>
      </c>
      <c r="D417" t="s">
        <v>146</v>
      </c>
      <c r="E417">
        <v>2</v>
      </c>
      <c r="F417" t="s">
        <v>22</v>
      </c>
      <c r="G417" t="s">
        <v>19</v>
      </c>
      <c r="H417" t="s">
        <v>18</v>
      </c>
      <c r="I417" s="127" t="s">
        <v>19</v>
      </c>
      <c r="J417" s="127" t="s">
        <v>18</v>
      </c>
      <c r="K417" s="127" t="s">
        <v>18</v>
      </c>
      <c r="L417" s="127" t="s">
        <v>19</v>
      </c>
      <c r="M417" s="127">
        <v>43157</v>
      </c>
      <c r="N417" s="127" t="str">
        <f t="shared" si="6"/>
        <v>2018</v>
      </c>
    </row>
    <row r="418" spans="1:14">
      <c r="A418">
        <v>2017</v>
      </c>
      <c r="B418" s="127" t="s">
        <v>71</v>
      </c>
      <c r="C418" t="s">
        <v>83</v>
      </c>
      <c r="D418" t="s">
        <v>147</v>
      </c>
      <c r="E418">
        <v>0</v>
      </c>
      <c r="F418" t="s">
        <v>22</v>
      </c>
      <c r="G418" t="s">
        <v>18</v>
      </c>
      <c r="H418" t="s">
        <v>18</v>
      </c>
      <c r="I418" s="127" t="s">
        <v>18</v>
      </c>
      <c r="J418" s="127" t="s">
        <v>18</v>
      </c>
      <c r="K418" s="127" t="s">
        <v>18</v>
      </c>
      <c r="L418" s="127" t="s">
        <v>18</v>
      </c>
      <c r="M418" s="127">
        <v>43133</v>
      </c>
      <c r="N418" s="127" t="str">
        <f t="shared" si="6"/>
        <v>2018</v>
      </c>
    </row>
    <row r="419" spans="1:14">
      <c r="A419">
        <v>2017</v>
      </c>
      <c r="B419" s="127" t="s">
        <v>71</v>
      </c>
      <c r="C419" t="s">
        <v>83</v>
      </c>
      <c r="D419" t="s">
        <v>146</v>
      </c>
      <c r="E419">
        <v>2</v>
      </c>
      <c r="F419" t="s">
        <v>22</v>
      </c>
      <c r="G419" t="s">
        <v>18</v>
      </c>
      <c r="H419" t="s">
        <v>18</v>
      </c>
      <c r="I419" s="127" t="s">
        <v>18</v>
      </c>
      <c r="J419" s="127" t="s">
        <v>18</v>
      </c>
      <c r="K419" s="127" t="s">
        <v>19</v>
      </c>
      <c r="L419" s="127" t="s">
        <v>19</v>
      </c>
      <c r="M419" s="127">
        <v>43126</v>
      </c>
      <c r="N419" s="127" t="str">
        <f t="shared" si="6"/>
        <v>2018</v>
      </c>
    </row>
    <row r="420" spans="1:14">
      <c r="A420">
        <v>2017</v>
      </c>
      <c r="B420" s="127" t="s">
        <v>71</v>
      </c>
      <c r="C420" t="s">
        <v>83</v>
      </c>
      <c r="D420" t="s">
        <v>189</v>
      </c>
      <c r="E420">
        <v>3</v>
      </c>
      <c r="F420" t="s">
        <v>17</v>
      </c>
      <c r="G420" t="s">
        <v>18</v>
      </c>
      <c r="H420" t="s">
        <v>18</v>
      </c>
      <c r="I420" s="127" t="s">
        <v>18</v>
      </c>
      <c r="J420" s="127" t="s">
        <v>19</v>
      </c>
      <c r="K420" s="127" t="s">
        <v>19</v>
      </c>
      <c r="L420" s="127" t="s">
        <v>19</v>
      </c>
      <c r="M420" s="127">
        <v>43111</v>
      </c>
      <c r="N420" s="127" t="str">
        <f t="shared" si="6"/>
        <v>2018</v>
      </c>
    </row>
    <row r="421" spans="1:14">
      <c r="A421">
        <v>2017</v>
      </c>
      <c r="B421" s="127" t="s">
        <v>71</v>
      </c>
      <c r="C421" t="s">
        <v>83</v>
      </c>
      <c r="D421" t="s">
        <v>149</v>
      </c>
      <c r="E421">
        <v>0</v>
      </c>
      <c r="F421" t="s">
        <v>22</v>
      </c>
      <c r="G421" t="s">
        <v>18</v>
      </c>
      <c r="H421" t="s">
        <v>18</v>
      </c>
      <c r="I421" s="127" t="s">
        <v>18</v>
      </c>
      <c r="J421" s="127" t="s">
        <v>19</v>
      </c>
      <c r="K421" s="127" t="s">
        <v>19</v>
      </c>
      <c r="L421" s="127" t="s">
        <v>19</v>
      </c>
      <c r="M421" s="127">
        <v>43089</v>
      </c>
      <c r="N421" s="127" t="str">
        <f t="shared" si="6"/>
        <v>2017</v>
      </c>
    </row>
    <row r="422" spans="1:14">
      <c r="A422">
        <v>2017</v>
      </c>
      <c r="B422" s="127" t="s">
        <v>71</v>
      </c>
      <c r="C422" t="s">
        <v>83</v>
      </c>
      <c r="D422" t="s">
        <v>84</v>
      </c>
      <c r="E422">
        <v>0</v>
      </c>
      <c r="F422" t="s">
        <v>22</v>
      </c>
      <c r="G422" t="s">
        <v>18</v>
      </c>
      <c r="H422" t="s">
        <v>18</v>
      </c>
      <c r="I422" s="127" t="s">
        <v>18</v>
      </c>
      <c r="J422" s="127" t="s">
        <v>19</v>
      </c>
      <c r="K422" s="127" t="s">
        <v>19</v>
      </c>
      <c r="L422" s="127" t="s">
        <v>19</v>
      </c>
      <c r="M422" s="127">
        <v>43088</v>
      </c>
      <c r="N422" s="127" t="str">
        <f t="shared" si="6"/>
        <v>2017</v>
      </c>
    </row>
    <row r="423" spans="1:14">
      <c r="A423">
        <v>2017</v>
      </c>
      <c r="B423" s="127" t="s">
        <v>71</v>
      </c>
      <c r="C423" t="s">
        <v>83</v>
      </c>
      <c r="D423" t="s">
        <v>84</v>
      </c>
      <c r="E423">
        <v>1</v>
      </c>
      <c r="F423" t="s">
        <v>22</v>
      </c>
      <c r="G423" t="s">
        <v>18</v>
      </c>
      <c r="H423" t="s">
        <v>18</v>
      </c>
      <c r="I423" s="127" t="s">
        <v>18</v>
      </c>
      <c r="J423" s="127" t="s">
        <v>19</v>
      </c>
      <c r="K423" s="127" t="s">
        <v>19</v>
      </c>
      <c r="L423" s="127" t="s">
        <v>19</v>
      </c>
      <c r="M423" s="127">
        <v>43087</v>
      </c>
      <c r="N423" s="127" t="str">
        <f t="shared" si="6"/>
        <v>2017</v>
      </c>
    </row>
    <row r="424" spans="1:14">
      <c r="A424">
        <v>2017</v>
      </c>
      <c r="B424" s="127" t="s">
        <v>71</v>
      </c>
      <c r="C424" t="s">
        <v>83</v>
      </c>
      <c r="D424" t="s">
        <v>149</v>
      </c>
      <c r="E424">
        <v>3</v>
      </c>
      <c r="F424" t="s">
        <v>22</v>
      </c>
      <c r="G424" t="s">
        <v>18</v>
      </c>
      <c r="H424" t="s">
        <v>18</v>
      </c>
      <c r="I424" s="127" t="s">
        <v>18</v>
      </c>
      <c r="J424" s="127" t="s">
        <v>19</v>
      </c>
      <c r="K424" s="127" t="s">
        <v>19</v>
      </c>
      <c r="L424" s="127" t="s">
        <v>19</v>
      </c>
      <c r="M424" s="127">
        <v>43084</v>
      </c>
      <c r="N424" s="127" t="str">
        <f t="shared" si="6"/>
        <v>2017</v>
      </c>
    </row>
    <row r="425" spans="1:14">
      <c r="A425">
        <v>2017</v>
      </c>
      <c r="B425" s="127" t="s">
        <v>71</v>
      </c>
      <c r="C425" t="s">
        <v>83</v>
      </c>
      <c r="D425" t="s">
        <v>85</v>
      </c>
      <c r="E425">
        <v>6</v>
      </c>
      <c r="F425" t="s">
        <v>22</v>
      </c>
      <c r="G425" t="s">
        <v>18</v>
      </c>
      <c r="H425" t="s">
        <v>18</v>
      </c>
      <c r="I425" s="127" t="s">
        <v>18</v>
      </c>
      <c r="J425" s="127" t="s">
        <v>19</v>
      </c>
      <c r="K425" s="127" t="s">
        <v>19</v>
      </c>
      <c r="L425" s="127" t="s">
        <v>19</v>
      </c>
      <c r="M425" s="127">
        <v>43073</v>
      </c>
      <c r="N425" s="127" t="str">
        <f t="shared" si="6"/>
        <v>2017</v>
      </c>
    </row>
    <row r="426" spans="1:14">
      <c r="A426">
        <v>2017</v>
      </c>
      <c r="B426" s="127" t="s">
        <v>71</v>
      </c>
      <c r="C426" t="s">
        <v>83</v>
      </c>
      <c r="D426" t="s">
        <v>144</v>
      </c>
      <c r="E426">
        <v>0</v>
      </c>
      <c r="F426" t="s">
        <v>22</v>
      </c>
      <c r="G426" t="s">
        <v>18</v>
      </c>
      <c r="H426" t="s">
        <v>18</v>
      </c>
      <c r="I426" s="127" t="s">
        <v>18</v>
      </c>
      <c r="J426" s="127" t="s">
        <v>18</v>
      </c>
      <c r="K426" s="127" t="s">
        <v>18</v>
      </c>
      <c r="L426" s="127" t="s">
        <v>18</v>
      </c>
      <c r="M426" s="127">
        <v>43068</v>
      </c>
      <c r="N426" s="127" t="str">
        <f t="shared" si="6"/>
        <v>2017</v>
      </c>
    </row>
    <row r="427" spans="1:14">
      <c r="A427">
        <v>2017</v>
      </c>
      <c r="B427" s="127" t="s">
        <v>71</v>
      </c>
      <c r="C427" t="s">
        <v>83</v>
      </c>
      <c r="D427" t="s">
        <v>146</v>
      </c>
      <c r="E427">
        <v>0</v>
      </c>
      <c r="F427" t="s">
        <v>22</v>
      </c>
      <c r="G427" t="s">
        <v>18</v>
      </c>
      <c r="H427" t="s">
        <v>18</v>
      </c>
      <c r="I427" s="127" t="s">
        <v>18</v>
      </c>
      <c r="J427" s="127" t="s">
        <v>19</v>
      </c>
      <c r="K427" s="127" t="s">
        <v>19</v>
      </c>
      <c r="L427" s="127" t="s">
        <v>19</v>
      </c>
      <c r="M427" s="127">
        <v>43049</v>
      </c>
      <c r="N427" s="127" t="str">
        <f t="shared" si="6"/>
        <v>2017</v>
      </c>
    </row>
    <row r="428" spans="1:14">
      <c r="A428">
        <v>2017</v>
      </c>
      <c r="B428" s="127" t="s">
        <v>71</v>
      </c>
      <c r="C428" t="s">
        <v>83</v>
      </c>
      <c r="D428" t="s">
        <v>150</v>
      </c>
      <c r="E428">
        <v>0</v>
      </c>
      <c r="F428" t="s">
        <v>22</v>
      </c>
      <c r="G428" t="s">
        <v>18</v>
      </c>
      <c r="H428" t="s">
        <v>18</v>
      </c>
      <c r="I428" s="127" t="s">
        <v>18</v>
      </c>
      <c r="J428" s="127" t="s">
        <v>19</v>
      </c>
      <c r="K428" s="127" t="s">
        <v>19</v>
      </c>
      <c r="L428" s="127" t="s">
        <v>19</v>
      </c>
      <c r="M428" s="127">
        <v>43035</v>
      </c>
      <c r="N428" s="127" t="str">
        <f t="shared" si="6"/>
        <v>2017</v>
      </c>
    </row>
    <row r="429" spans="1:14">
      <c r="A429">
        <v>2017</v>
      </c>
      <c r="B429" s="127" t="s">
        <v>71</v>
      </c>
      <c r="C429" t="s">
        <v>83</v>
      </c>
      <c r="D429" t="s">
        <v>151</v>
      </c>
      <c r="E429">
        <v>0</v>
      </c>
      <c r="F429" t="s">
        <v>22</v>
      </c>
      <c r="G429" t="s">
        <v>18</v>
      </c>
      <c r="H429" t="s">
        <v>18</v>
      </c>
      <c r="I429" s="127" t="s">
        <v>18</v>
      </c>
      <c r="J429" s="127" t="s">
        <v>18</v>
      </c>
      <c r="K429" s="127" t="s">
        <v>19</v>
      </c>
      <c r="L429" s="127" t="s">
        <v>19</v>
      </c>
      <c r="M429" s="127">
        <v>43035</v>
      </c>
      <c r="N429" s="127" t="str">
        <f t="shared" si="6"/>
        <v>2017</v>
      </c>
    </row>
    <row r="430" spans="1:14">
      <c r="A430">
        <v>2017</v>
      </c>
      <c r="B430" s="127" t="s">
        <v>71</v>
      </c>
      <c r="C430" t="s">
        <v>83</v>
      </c>
      <c r="D430" t="s">
        <v>151</v>
      </c>
      <c r="E430">
        <v>1</v>
      </c>
      <c r="F430" t="s">
        <v>22</v>
      </c>
      <c r="G430" t="s">
        <v>18</v>
      </c>
      <c r="H430" t="s">
        <v>18</v>
      </c>
      <c r="I430" s="127" t="s">
        <v>18</v>
      </c>
      <c r="J430" s="127" t="s">
        <v>19</v>
      </c>
      <c r="K430" s="127" t="s">
        <v>19</v>
      </c>
      <c r="L430" s="127" t="s">
        <v>19</v>
      </c>
      <c r="M430" s="127">
        <v>43033</v>
      </c>
      <c r="N430" s="127" t="str">
        <f t="shared" si="6"/>
        <v>2017</v>
      </c>
    </row>
    <row r="431" spans="1:14">
      <c r="A431">
        <v>2017</v>
      </c>
      <c r="B431" s="127" t="s">
        <v>71</v>
      </c>
      <c r="C431" t="s">
        <v>83</v>
      </c>
      <c r="D431" t="s">
        <v>150</v>
      </c>
      <c r="E431">
        <v>8</v>
      </c>
      <c r="F431" t="s">
        <v>22</v>
      </c>
      <c r="G431" t="s">
        <v>18</v>
      </c>
      <c r="H431" t="s">
        <v>19</v>
      </c>
      <c r="I431" s="127" t="s">
        <v>18</v>
      </c>
      <c r="J431" s="127" t="s">
        <v>19</v>
      </c>
      <c r="K431" s="127" t="s">
        <v>18</v>
      </c>
      <c r="L431" s="127" t="s">
        <v>19</v>
      </c>
      <c r="M431" s="127">
        <v>43028</v>
      </c>
      <c r="N431" s="127" t="str">
        <f t="shared" si="6"/>
        <v>2017</v>
      </c>
    </row>
    <row r="432" spans="1:14">
      <c r="A432">
        <v>2017</v>
      </c>
      <c r="B432" s="127" t="s">
        <v>71</v>
      </c>
      <c r="C432" t="s">
        <v>83</v>
      </c>
      <c r="D432" t="s">
        <v>149</v>
      </c>
      <c r="E432">
        <v>1</v>
      </c>
      <c r="F432" t="s">
        <v>22</v>
      </c>
      <c r="G432" t="s">
        <v>18</v>
      </c>
      <c r="H432" t="s">
        <v>18</v>
      </c>
      <c r="I432" s="127" t="s">
        <v>18</v>
      </c>
      <c r="J432" s="127" t="s">
        <v>18</v>
      </c>
      <c r="K432" s="127" t="s">
        <v>18</v>
      </c>
      <c r="L432" s="127" t="s">
        <v>19</v>
      </c>
      <c r="M432" s="127">
        <v>43007</v>
      </c>
      <c r="N432" s="127" t="str">
        <f t="shared" si="6"/>
        <v>2017</v>
      </c>
    </row>
    <row r="433" spans="1:14">
      <c r="A433">
        <v>2017</v>
      </c>
      <c r="B433" s="127" t="s">
        <v>71</v>
      </c>
      <c r="C433" t="s">
        <v>86</v>
      </c>
      <c r="D433" t="s">
        <v>190</v>
      </c>
      <c r="E433">
        <v>0</v>
      </c>
      <c r="F433" t="s">
        <v>17</v>
      </c>
      <c r="G433" t="s">
        <v>18</v>
      </c>
      <c r="H433" t="s">
        <v>18</v>
      </c>
      <c r="I433" s="127" t="s">
        <v>19</v>
      </c>
      <c r="J433" s="127" t="s">
        <v>18</v>
      </c>
      <c r="K433" s="127" t="s">
        <v>18</v>
      </c>
      <c r="L433" s="127" t="s">
        <v>18</v>
      </c>
      <c r="M433" s="127">
        <v>43241</v>
      </c>
      <c r="N433" s="127" t="str">
        <f t="shared" si="6"/>
        <v>2018</v>
      </c>
    </row>
    <row r="434" spans="1:14">
      <c r="A434">
        <v>2017</v>
      </c>
      <c r="B434" s="127" t="s">
        <v>71</v>
      </c>
      <c r="C434" t="s">
        <v>86</v>
      </c>
      <c r="D434" t="s">
        <v>154</v>
      </c>
      <c r="E434">
        <v>1</v>
      </c>
      <c r="F434" t="s">
        <v>17</v>
      </c>
      <c r="G434" t="s">
        <v>18</v>
      </c>
      <c r="H434" t="s">
        <v>18</v>
      </c>
      <c r="I434" s="127" t="s">
        <v>18</v>
      </c>
      <c r="J434" s="127" t="s">
        <v>19</v>
      </c>
      <c r="K434" s="127" t="s">
        <v>19</v>
      </c>
      <c r="L434" s="127" t="s">
        <v>19</v>
      </c>
      <c r="M434" s="127">
        <v>43168</v>
      </c>
      <c r="N434" s="127" t="str">
        <f t="shared" si="6"/>
        <v>2018</v>
      </c>
    </row>
    <row r="435" spans="1:14">
      <c r="A435">
        <v>2017</v>
      </c>
      <c r="B435" s="127" t="s">
        <v>71</v>
      </c>
      <c r="C435" t="s">
        <v>86</v>
      </c>
      <c r="D435" t="s">
        <v>158</v>
      </c>
      <c r="E435">
        <v>1</v>
      </c>
      <c r="F435" t="s">
        <v>17</v>
      </c>
      <c r="G435" t="s">
        <v>19</v>
      </c>
      <c r="H435" t="s">
        <v>18</v>
      </c>
      <c r="I435" s="127" t="s">
        <v>19</v>
      </c>
      <c r="J435" s="127" t="s">
        <v>18</v>
      </c>
      <c r="K435" s="127" t="s">
        <v>19</v>
      </c>
      <c r="L435" s="127" t="s">
        <v>19</v>
      </c>
      <c r="M435" s="127">
        <v>43126</v>
      </c>
      <c r="N435" s="127" t="str">
        <f t="shared" si="6"/>
        <v>2018</v>
      </c>
    </row>
    <row r="436" spans="1:14">
      <c r="A436">
        <v>2017</v>
      </c>
      <c r="B436" s="127" t="s">
        <v>71</v>
      </c>
      <c r="C436" t="s">
        <v>86</v>
      </c>
      <c r="D436" t="s">
        <v>87</v>
      </c>
      <c r="E436">
        <v>1</v>
      </c>
      <c r="F436" t="s">
        <v>17</v>
      </c>
      <c r="G436" t="s">
        <v>18</v>
      </c>
      <c r="H436" t="s">
        <v>18</v>
      </c>
      <c r="I436" s="127" t="s">
        <v>19</v>
      </c>
      <c r="J436" s="127" t="s">
        <v>19</v>
      </c>
      <c r="K436" s="127" t="s">
        <v>19</v>
      </c>
      <c r="L436" s="127" t="s">
        <v>19</v>
      </c>
      <c r="M436" s="127">
        <v>43109</v>
      </c>
      <c r="N436" s="127" t="str">
        <f t="shared" si="6"/>
        <v>2018</v>
      </c>
    </row>
    <row r="437" spans="1:14">
      <c r="A437">
        <v>2017</v>
      </c>
      <c r="B437" s="127" t="s">
        <v>71</v>
      </c>
      <c r="C437" t="s">
        <v>86</v>
      </c>
      <c r="D437" t="s">
        <v>154</v>
      </c>
      <c r="E437">
        <v>2</v>
      </c>
      <c r="F437" t="s">
        <v>17</v>
      </c>
      <c r="G437" t="s">
        <v>18</v>
      </c>
      <c r="H437" t="s">
        <v>18</v>
      </c>
      <c r="I437" s="127" t="s">
        <v>19</v>
      </c>
      <c r="J437" s="127" t="s">
        <v>19</v>
      </c>
      <c r="K437" s="127" t="s">
        <v>19</v>
      </c>
      <c r="L437" s="127" t="s">
        <v>19</v>
      </c>
      <c r="M437" s="127">
        <v>43109</v>
      </c>
      <c r="N437" s="127" t="str">
        <f t="shared" si="6"/>
        <v>2018</v>
      </c>
    </row>
    <row r="438" spans="1:14">
      <c r="A438">
        <v>2017</v>
      </c>
      <c r="B438" s="127" t="s">
        <v>71</v>
      </c>
      <c r="C438" t="s">
        <v>86</v>
      </c>
      <c r="D438" t="s">
        <v>154</v>
      </c>
      <c r="E438">
        <v>0</v>
      </c>
      <c r="F438" t="s">
        <v>17</v>
      </c>
      <c r="G438" t="s">
        <v>18</v>
      </c>
      <c r="H438" t="s">
        <v>18</v>
      </c>
      <c r="I438" s="127" t="s">
        <v>18</v>
      </c>
      <c r="J438" s="127" t="s">
        <v>19</v>
      </c>
      <c r="K438" s="127" t="s">
        <v>18</v>
      </c>
      <c r="L438" s="127" t="s">
        <v>19</v>
      </c>
      <c r="M438" s="127">
        <v>43084</v>
      </c>
      <c r="N438" s="127" t="str">
        <f t="shared" si="6"/>
        <v>2017</v>
      </c>
    </row>
    <row r="439" spans="1:14">
      <c r="A439">
        <v>2017</v>
      </c>
      <c r="B439" s="127" t="s">
        <v>71</v>
      </c>
      <c r="C439" t="s">
        <v>86</v>
      </c>
      <c r="D439" t="s">
        <v>158</v>
      </c>
      <c r="E439">
        <v>0</v>
      </c>
      <c r="F439" t="s">
        <v>17</v>
      </c>
      <c r="G439" t="s">
        <v>18</v>
      </c>
      <c r="H439" t="s">
        <v>18</v>
      </c>
      <c r="I439" s="127" t="s">
        <v>19</v>
      </c>
      <c r="J439" s="127" t="s">
        <v>18</v>
      </c>
      <c r="K439" s="127" t="s">
        <v>19</v>
      </c>
      <c r="L439" s="127" t="s">
        <v>19</v>
      </c>
      <c r="M439" s="127">
        <v>43070</v>
      </c>
      <c r="N439" s="127" t="str">
        <f t="shared" si="6"/>
        <v>2017</v>
      </c>
    </row>
    <row r="440" spans="1:14">
      <c r="A440">
        <v>2017</v>
      </c>
      <c r="B440" s="127" t="s">
        <v>71</v>
      </c>
      <c r="C440" t="s">
        <v>86</v>
      </c>
      <c r="D440" t="s">
        <v>154</v>
      </c>
      <c r="E440">
        <v>0</v>
      </c>
      <c r="F440" t="s">
        <v>17</v>
      </c>
      <c r="G440" t="s">
        <v>18</v>
      </c>
      <c r="H440" t="s">
        <v>18</v>
      </c>
      <c r="I440" s="127" t="s">
        <v>18</v>
      </c>
      <c r="J440" s="127" t="s">
        <v>19</v>
      </c>
      <c r="K440" s="127" t="s">
        <v>18</v>
      </c>
      <c r="L440" s="127" t="s">
        <v>19</v>
      </c>
      <c r="M440" s="127">
        <v>43063</v>
      </c>
      <c r="N440" s="127" t="str">
        <f t="shared" si="6"/>
        <v>2017</v>
      </c>
    </row>
    <row r="441" spans="1:14">
      <c r="A441">
        <v>2017</v>
      </c>
      <c r="B441" s="127" t="s">
        <v>71</v>
      </c>
      <c r="C441" t="s">
        <v>86</v>
      </c>
      <c r="D441" t="s">
        <v>88</v>
      </c>
      <c r="E441">
        <v>0</v>
      </c>
      <c r="F441" t="s">
        <v>17</v>
      </c>
      <c r="G441" t="s">
        <v>18</v>
      </c>
      <c r="H441" t="s">
        <v>18</v>
      </c>
      <c r="I441" s="127" t="s">
        <v>18</v>
      </c>
      <c r="J441" s="127" t="s">
        <v>19</v>
      </c>
      <c r="K441" s="127" t="s">
        <v>18</v>
      </c>
      <c r="L441" s="127" t="s">
        <v>19</v>
      </c>
      <c r="M441" s="127">
        <v>43038</v>
      </c>
      <c r="N441" s="127" t="str">
        <f t="shared" si="6"/>
        <v>2017</v>
      </c>
    </row>
    <row r="442" spans="1:14">
      <c r="A442">
        <v>2017</v>
      </c>
      <c r="B442" s="127" t="s">
        <v>31</v>
      </c>
      <c r="C442" t="s">
        <v>42</v>
      </c>
      <c r="D442" s="127" t="s">
        <v>191</v>
      </c>
      <c r="E442">
        <v>16</v>
      </c>
      <c r="F442" t="s">
        <v>22</v>
      </c>
      <c r="G442" t="s">
        <v>18</v>
      </c>
      <c r="H442" t="s">
        <v>18</v>
      </c>
      <c r="I442" s="127" t="s">
        <v>19</v>
      </c>
      <c r="J442" s="127" t="s">
        <v>19</v>
      </c>
      <c r="K442" s="127" t="s">
        <v>19</v>
      </c>
      <c r="L442" s="127" t="s">
        <v>19</v>
      </c>
      <c r="M442" s="127">
        <v>43154</v>
      </c>
      <c r="N442" s="127" t="str">
        <f t="shared" si="6"/>
        <v>2018</v>
      </c>
    </row>
    <row r="443" spans="1:14">
      <c r="A443">
        <v>2017</v>
      </c>
      <c r="B443" s="127" t="s">
        <v>31</v>
      </c>
      <c r="C443" t="s">
        <v>42</v>
      </c>
      <c r="D443" s="127" t="s">
        <v>69</v>
      </c>
      <c r="E443">
        <v>10</v>
      </c>
      <c r="F443" t="s">
        <v>22</v>
      </c>
      <c r="G443" t="s">
        <v>18</v>
      </c>
      <c r="H443" t="s">
        <v>19</v>
      </c>
      <c r="I443" s="127" t="s">
        <v>18</v>
      </c>
      <c r="J443" s="127" t="s">
        <v>19</v>
      </c>
      <c r="K443" s="127" t="s">
        <v>19</v>
      </c>
      <c r="L443" s="127" t="s">
        <v>19</v>
      </c>
      <c r="M443" s="127">
        <v>43119</v>
      </c>
      <c r="N443" s="127" t="str">
        <f t="shared" si="6"/>
        <v>2018</v>
      </c>
    </row>
    <row r="444" spans="1:14">
      <c r="A444">
        <v>2017</v>
      </c>
      <c r="B444" s="127" t="s">
        <v>31</v>
      </c>
      <c r="C444" t="s">
        <v>42</v>
      </c>
      <c r="D444" s="127" t="s">
        <v>192</v>
      </c>
      <c r="E444">
        <v>3</v>
      </c>
      <c r="F444" t="s">
        <v>22</v>
      </c>
      <c r="G444" t="s">
        <v>18</v>
      </c>
      <c r="H444" t="s">
        <v>19</v>
      </c>
      <c r="I444" s="127" t="s">
        <v>18</v>
      </c>
      <c r="J444" s="127" t="s">
        <v>18</v>
      </c>
      <c r="K444" s="127" t="s">
        <v>19</v>
      </c>
      <c r="L444" s="127" t="s">
        <v>19</v>
      </c>
      <c r="M444" s="127">
        <v>43175</v>
      </c>
      <c r="N444" s="127" t="str">
        <f t="shared" si="6"/>
        <v>2018</v>
      </c>
    </row>
    <row r="445" spans="1:14">
      <c r="A445">
        <v>2017</v>
      </c>
      <c r="B445" s="127" t="s">
        <v>31</v>
      </c>
      <c r="C445" t="s">
        <v>42</v>
      </c>
      <c r="D445" s="127" t="s">
        <v>193</v>
      </c>
      <c r="E445">
        <v>8</v>
      </c>
      <c r="F445" t="s">
        <v>22</v>
      </c>
      <c r="G445" t="s">
        <v>18</v>
      </c>
      <c r="H445" t="s">
        <v>18</v>
      </c>
      <c r="I445" s="127" t="s">
        <v>18</v>
      </c>
      <c r="J445" s="127" t="s">
        <v>18</v>
      </c>
      <c r="K445" s="127" t="s">
        <v>18</v>
      </c>
      <c r="L445" s="127" t="s">
        <v>18</v>
      </c>
      <c r="M445" s="127">
        <v>43280</v>
      </c>
      <c r="N445" s="127" t="str">
        <f t="shared" si="6"/>
        <v>2018</v>
      </c>
    </row>
    <row r="446" spans="1:14">
      <c r="A446">
        <v>2017</v>
      </c>
      <c r="B446" s="127" t="s">
        <v>31</v>
      </c>
      <c r="C446" t="s">
        <v>42</v>
      </c>
      <c r="D446" s="127" t="s">
        <v>194</v>
      </c>
      <c r="E446">
        <v>3</v>
      </c>
      <c r="F446" t="s">
        <v>22</v>
      </c>
      <c r="G446" t="s">
        <v>18</v>
      </c>
      <c r="H446" t="s">
        <v>18</v>
      </c>
      <c r="I446" s="127" t="s">
        <v>18</v>
      </c>
      <c r="J446" s="127" t="s">
        <v>19</v>
      </c>
      <c r="K446" s="127" t="s">
        <v>19</v>
      </c>
      <c r="L446" s="127" t="s">
        <v>19</v>
      </c>
      <c r="M446" s="127">
        <v>43014</v>
      </c>
      <c r="N446" s="127" t="str">
        <f t="shared" si="6"/>
        <v>2017</v>
      </c>
    </row>
    <row r="447" spans="1:14">
      <c r="A447">
        <v>2017</v>
      </c>
      <c r="B447" s="127" t="s">
        <v>31</v>
      </c>
      <c r="C447" t="s">
        <v>42</v>
      </c>
      <c r="D447" s="127" t="s">
        <v>191</v>
      </c>
      <c r="E447">
        <v>7</v>
      </c>
      <c r="F447" t="s">
        <v>22</v>
      </c>
      <c r="G447" t="s">
        <v>18</v>
      </c>
      <c r="H447" t="s">
        <v>18</v>
      </c>
      <c r="I447" s="127" t="s">
        <v>18</v>
      </c>
      <c r="J447" s="127" t="s">
        <v>19</v>
      </c>
      <c r="K447" s="127" t="s">
        <v>19</v>
      </c>
      <c r="L447" s="127" t="s">
        <v>19</v>
      </c>
      <c r="M447" s="127">
        <v>43055</v>
      </c>
      <c r="N447" s="127" t="str">
        <f t="shared" si="6"/>
        <v>2017</v>
      </c>
    </row>
    <row r="448" ht="15.75" spans="1:14">
      <c r="A448">
        <v>2017</v>
      </c>
      <c r="B448" s="127" t="s">
        <v>31</v>
      </c>
      <c r="C448" t="s">
        <v>42</v>
      </c>
      <c r="D448" s="127" t="s">
        <v>195</v>
      </c>
      <c r="E448">
        <v>4</v>
      </c>
      <c r="F448" t="s">
        <v>22</v>
      </c>
      <c r="G448" t="s">
        <v>18</v>
      </c>
      <c r="H448" t="s">
        <v>18</v>
      </c>
      <c r="I448" s="127" t="s">
        <v>18</v>
      </c>
      <c r="J448" s="127" t="s">
        <v>19</v>
      </c>
      <c r="K448" s="127" t="s">
        <v>19</v>
      </c>
      <c r="L448" s="127" t="s">
        <v>19</v>
      </c>
      <c r="M448" s="127">
        <v>43017</v>
      </c>
      <c r="N448" s="127" t="str">
        <f t="shared" si="6"/>
        <v>2017</v>
      </c>
    </row>
    <row r="449" ht="16.5" spans="1:19">
      <c r="A449">
        <v>2017</v>
      </c>
      <c r="B449" s="127" t="s">
        <v>31</v>
      </c>
      <c r="C449" t="s">
        <v>42</v>
      </c>
      <c r="D449" s="127" t="s">
        <v>69</v>
      </c>
      <c r="E449">
        <v>2</v>
      </c>
      <c r="F449" t="s">
        <v>17</v>
      </c>
      <c r="G449" t="s">
        <v>18</v>
      </c>
      <c r="H449" t="s">
        <v>18</v>
      </c>
      <c r="I449" s="127" t="s">
        <v>18</v>
      </c>
      <c r="J449" s="127" t="s">
        <v>19</v>
      </c>
      <c r="K449" s="127" t="s">
        <v>19</v>
      </c>
      <c r="L449" s="127" t="s">
        <v>19</v>
      </c>
      <c r="M449" s="127">
        <v>43182</v>
      </c>
      <c r="N449" s="127" t="str">
        <f t="shared" si="6"/>
        <v>2018</v>
      </c>
      <c r="O449" s="135" t="s">
        <v>196</v>
      </c>
      <c r="P449" s="136"/>
      <c r="Q449" s="136"/>
      <c r="R449" s="136"/>
      <c r="S449" s="140"/>
    </row>
    <row r="450" ht="15.75" spans="1:14">
      <c r="A450" s="130">
        <v>2018</v>
      </c>
      <c r="B450" s="130" t="s">
        <v>71</v>
      </c>
      <c r="C450" s="130" t="s">
        <v>79</v>
      </c>
      <c r="D450" s="130" t="s">
        <v>80</v>
      </c>
      <c r="E450" s="131">
        <v>15</v>
      </c>
      <c r="F450" s="130" t="s">
        <v>22</v>
      </c>
      <c r="G450" s="130" t="s">
        <v>18</v>
      </c>
      <c r="H450" s="131" t="s">
        <v>19</v>
      </c>
      <c r="I450" s="130" t="s">
        <v>19</v>
      </c>
      <c r="J450" s="131" t="s">
        <v>19</v>
      </c>
      <c r="K450" s="130" t="s">
        <v>19</v>
      </c>
      <c r="L450" s="131"/>
      <c r="M450" s="137">
        <v>43110</v>
      </c>
      <c r="N450" s="130">
        <v>2018</v>
      </c>
    </row>
    <row r="451" spans="1:14">
      <c r="A451" s="132">
        <v>2018</v>
      </c>
      <c r="B451" s="132" t="s">
        <v>31</v>
      </c>
      <c r="C451" s="132" t="s">
        <v>197</v>
      </c>
      <c r="D451" s="132" t="s">
        <v>194</v>
      </c>
      <c r="E451" s="133">
        <v>6</v>
      </c>
      <c r="F451" s="132" t="s">
        <v>22</v>
      </c>
      <c r="G451" s="132" t="s">
        <v>18</v>
      </c>
      <c r="H451" s="133" t="s">
        <v>19</v>
      </c>
      <c r="I451" s="132" t="s">
        <v>19</v>
      </c>
      <c r="J451" s="133" t="s">
        <v>19</v>
      </c>
      <c r="K451" s="132" t="s">
        <v>19</v>
      </c>
      <c r="L451" s="133"/>
      <c r="M451" s="138">
        <v>43202</v>
      </c>
      <c r="N451" s="132">
        <v>2018</v>
      </c>
    </row>
    <row r="452" spans="1:14">
      <c r="A452" s="132">
        <v>2018</v>
      </c>
      <c r="B452" s="132" t="s">
        <v>31</v>
      </c>
      <c r="C452" s="132" t="s">
        <v>37</v>
      </c>
      <c r="D452" s="132" t="s">
        <v>170</v>
      </c>
      <c r="E452" s="133">
        <v>4</v>
      </c>
      <c r="F452" s="132" t="s">
        <v>22</v>
      </c>
      <c r="G452" s="132" t="s">
        <v>18</v>
      </c>
      <c r="H452" s="133" t="s">
        <v>19</v>
      </c>
      <c r="I452" s="132" t="s">
        <v>18</v>
      </c>
      <c r="J452" s="133" t="s">
        <v>19</v>
      </c>
      <c r="K452" s="132" t="s">
        <v>19</v>
      </c>
      <c r="L452" s="133"/>
      <c r="M452" s="138">
        <v>43202</v>
      </c>
      <c r="N452" s="132">
        <v>2018</v>
      </c>
    </row>
    <row r="453" spans="1:14">
      <c r="A453" s="132">
        <v>2018</v>
      </c>
      <c r="B453" s="132" t="s">
        <v>71</v>
      </c>
      <c r="C453" s="132" t="s">
        <v>77</v>
      </c>
      <c r="D453" s="132" t="s">
        <v>135</v>
      </c>
      <c r="E453" s="133">
        <v>7</v>
      </c>
      <c r="F453" s="132" t="s">
        <v>22</v>
      </c>
      <c r="G453" s="132" t="s">
        <v>18</v>
      </c>
      <c r="H453" s="133" t="s">
        <v>19</v>
      </c>
      <c r="I453" s="132" t="s">
        <v>19</v>
      </c>
      <c r="J453" s="133" t="s">
        <v>19</v>
      </c>
      <c r="K453" s="132" t="s">
        <v>19</v>
      </c>
      <c r="L453" s="133"/>
      <c r="M453" s="138">
        <v>43230</v>
      </c>
      <c r="N453" s="132">
        <v>2018</v>
      </c>
    </row>
    <row r="454" spans="1:14">
      <c r="A454" s="132">
        <v>2018</v>
      </c>
      <c r="B454" s="132" t="s">
        <v>14</v>
      </c>
      <c r="C454" s="132" t="s">
        <v>24</v>
      </c>
      <c r="D454" s="132" t="s">
        <v>26</v>
      </c>
      <c r="E454" s="133">
        <v>6</v>
      </c>
      <c r="F454" s="132" t="s">
        <v>17</v>
      </c>
      <c r="G454" s="132" t="s">
        <v>18</v>
      </c>
      <c r="H454" s="133" t="s">
        <v>19</v>
      </c>
      <c r="I454" s="132" t="s">
        <v>18</v>
      </c>
      <c r="J454" s="133" t="s">
        <v>19</v>
      </c>
      <c r="K454" s="132" t="s">
        <v>19</v>
      </c>
      <c r="L454" s="133"/>
      <c r="M454" s="138">
        <v>43230</v>
      </c>
      <c r="N454" s="132">
        <v>2018</v>
      </c>
    </row>
    <row r="455" spans="1:14">
      <c r="A455" s="132">
        <v>2018</v>
      </c>
      <c r="B455" s="132" t="s">
        <v>31</v>
      </c>
      <c r="C455" s="132" t="s">
        <v>197</v>
      </c>
      <c r="D455" s="132" t="s">
        <v>191</v>
      </c>
      <c r="E455" s="133">
        <v>13</v>
      </c>
      <c r="F455" s="132" t="s">
        <v>22</v>
      </c>
      <c r="G455" s="132" t="s">
        <v>18</v>
      </c>
      <c r="H455" s="133" t="s">
        <v>19</v>
      </c>
      <c r="I455" s="132" t="s">
        <v>19</v>
      </c>
      <c r="J455" s="133" t="s">
        <v>19</v>
      </c>
      <c r="K455" s="132" t="s">
        <v>19</v>
      </c>
      <c r="L455" s="133"/>
      <c r="M455" s="138">
        <v>43230</v>
      </c>
      <c r="N455" s="132">
        <v>2018</v>
      </c>
    </row>
    <row r="456" spans="1:14">
      <c r="A456" s="132">
        <v>2018</v>
      </c>
      <c r="B456" s="132" t="s">
        <v>31</v>
      </c>
      <c r="C456" s="132" t="s">
        <v>197</v>
      </c>
      <c r="D456" s="132" t="s">
        <v>198</v>
      </c>
      <c r="E456" s="133">
        <v>3</v>
      </c>
      <c r="F456" s="132" t="s">
        <v>22</v>
      </c>
      <c r="G456" s="132" t="s">
        <v>18</v>
      </c>
      <c r="H456" s="133" t="s">
        <v>19</v>
      </c>
      <c r="I456" s="132" t="s">
        <v>19</v>
      </c>
      <c r="J456" s="133" t="s">
        <v>19</v>
      </c>
      <c r="K456" s="132" t="s">
        <v>19</v>
      </c>
      <c r="L456" s="133"/>
      <c r="M456" s="138">
        <v>43230</v>
      </c>
      <c r="N456" s="132">
        <v>2018</v>
      </c>
    </row>
    <row r="457" spans="1:14">
      <c r="A457" s="132">
        <v>2018</v>
      </c>
      <c r="B457" s="132" t="s">
        <v>31</v>
      </c>
      <c r="C457" s="132" t="s">
        <v>197</v>
      </c>
      <c r="D457" s="132" t="s">
        <v>199</v>
      </c>
      <c r="E457" s="133">
        <v>1</v>
      </c>
      <c r="F457" s="132" t="s">
        <v>22</v>
      </c>
      <c r="G457" s="132" t="s">
        <v>18</v>
      </c>
      <c r="H457" s="133" t="s">
        <v>19</v>
      </c>
      <c r="I457" s="132" t="s">
        <v>18</v>
      </c>
      <c r="J457" s="133" t="s">
        <v>19</v>
      </c>
      <c r="K457" s="132" t="s">
        <v>19</v>
      </c>
      <c r="L457" s="133"/>
      <c r="M457" s="138">
        <v>43232</v>
      </c>
      <c r="N457" s="132">
        <v>2018</v>
      </c>
    </row>
    <row r="458" spans="1:14">
      <c r="A458" s="132">
        <v>2018</v>
      </c>
      <c r="B458" s="132" t="s">
        <v>71</v>
      </c>
      <c r="C458" s="132" t="s">
        <v>72</v>
      </c>
      <c r="D458" s="132"/>
      <c r="E458" s="133">
        <v>1</v>
      </c>
      <c r="F458" s="132" t="s">
        <v>22</v>
      </c>
      <c r="G458" s="132" t="s">
        <v>18</v>
      </c>
      <c r="H458" s="133" t="s">
        <v>19</v>
      </c>
      <c r="I458" s="132" t="s">
        <v>18</v>
      </c>
      <c r="J458" s="133" t="s">
        <v>19</v>
      </c>
      <c r="K458" s="132" t="s">
        <v>19</v>
      </c>
      <c r="L458" s="133"/>
      <c r="M458" s="138">
        <v>43232</v>
      </c>
      <c r="N458" s="132">
        <v>2018</v>
      </c>
    </row>
    <row r="459" spans="1:14">
      <c r="A459" s="132">
        <v>2018</v>
      </c>
      <c r="B459" s="132" t="s">
        <v>71</v>
      </c>
      <c r="C459" s="132" t="s">
        <v>72</v>
      </c>
      <c r="D459" s="132" t="s">
        <v>180</v>
      </c>
      <c r="E459" s="133">
        <v>3</v>
      </c>
      <c r="F459" s="132" t="s">
        <v>17</v>
      </c>
      <c r="G459" s="132" t="s">
        <v>18</v>
      </c>
      <c r="H459" s="133" t="s">
        <v>19</v>
      </c>
      <c r="I459" s="132" t="s">
        <v>18</v>
      </c>
      <c r="J459" s="133" t="s">
        <v>19</v>
      </c>
      <c r="K459" s="132" t="s">
        <v>19</v>
      </c>
      <c r="L459" s="133"/>
      <c r="M459" s="138">
        <v>43232</v>
      </c>
      <c r="N459" s="132">
        <v>2018</v>
      </c>
    </row>
    <row r="460" spans="1:14">
      <c r="A460" s="132">
        <v>2018</v>
      </c>
      <c r="B460" s="132" t="s">
        <v>71</v>
      </c>
      <c r="C460" s="132" t="s">
        <v>72</v>
      </c>
      <c r="D460" s="132"/>
      <c r="E460" s="133">
        <v>1</v>
      </c>
      <c r="F460" s="132" t="s">
        <v>17</v>
      </c>
      <c r="G460" s="132" t="s">
        <v>18</v>
      </c>
      <c r="H460" s="133" t="s">
        <v>19</v>
      </c>
      <c r="I460" s="132" t="s">
        <v>19</v>
      </c>
      <c r="J460" s="133" t="s">
        <v>19</v>
      </c>
      <c r="K460" s="132" t="s">
        <v>19</v>
      </c>
      <c r="L460" s="133"/>
      <c r="M460" s="138">
        <v>43262</v>
      </c>
      <c r="N460" s="132">
        <v>2018</v>
      </c>
    </row>
    <row r="461" spans="1:14">
      <c r="A461" s="132">
        <v>2018</v>
      </c>
      <c r="B461" s="132" t="s">
        <v>14</v>
      </c>
      <c r="C461" s="132" t="s">
        <v>53</v>
      </c>
      <c r="D461" s="132" t="s">
        <v>97</v>
      </c>
      <c r="E461" s="133">
        <v>7</v>
      </c>
      <c r="F461" s="132" t="s">
        <v>17</v>
      </c>
      <c r="G461" s="132" t="s">
        <v>18</v>
      </c>
      <c r="H461" s="133" t="s">
        <v>19</v>
      </c>
      <c r="I461" s="132" t="s">
        <v>19</v>
      </c>
      <c r="J461" s="133" t="s">
        <v>19</v>
      </c>
      <c r="K461" s="132" t="s">
        <v>19</v>
      </c>
      <c r="L461" s="133"/>
      <c r="M461" s="138">
        <v>43292</v>
      </c>
      <c r="N461" s="132">
        <v>2018</v>
      </c>
    </row>
    <row r="462" spans="1:14">
      <c r="A462" s="132">
        <v>2018</v>
      </c>
      <c r="B462" s="132" t="s">
        <v>31</v>
      </c>
      <c r="C462" s="132" t="s">
        <v>197</v>
      </c>
      <c r="D462" s="132" t="s">
        <v>200</v>
      </c>
      <c r="E462" s="133">
        <v>17</v>
      </c>
      <c r="F462" s="132" t="s">
        <v>22</v>
      </c>
      <c r="G462" s="132" t="s">
        <v>18</v>
      </c>
      <c r="H462" s="133" t="s">
        <v>19</v>
      </c>
      <c r="I462" s="132" t="s">
        <v>19</v>
      </c>
      <c r="J462" s="133" t="s">
        <v>19</v>
      </c>
      <c r="K462" s="132" t="s">
        <v>19</v>
      </c>
      <c r="L462" s="133"/>
      <c r="M462" s="138">
        <v>43292</v>
      </c>
      <c r="N462" s="132">
        <v>2018</v>
      </c>
    </row>
    <row r="463" spans="1:14">
      <c r="A463" s="132">
        <v>2018</v>
      </c>
      <c r="B463" s="132" t="s">
        <v>71</v>
      </c>
      <c r="C463" s="132" t="s">
        <v>81</v>
      </c>
      <c r="D463" s="132" t="s">
        <v>82</v>
      </c>
      <c r="E463" s="133">
        <v>1</v>
      </c>
      <c r="F463" s="132" t="s">
        <v>17</v>
      </c>
      <c r="G463" s="132" t="s">
        <v>18</v>
      </c>
      <c r="H463" s="133" t="s">
        <v>19</v>
      </c>
      <c r="I463" s="132" t="s">
        <v>19</v>
      </c>
      <c r="J463" s="133" t="s">
        <v>19</v>
      </c>
      <c r="K463" s="132" t="s">
        <v>19</v>
      </c>
      <c r="L463" s="133"/>
      <c r="M463" s="138">
        <v>43323</v>
      </c>
      <c r="N463" s="132">
        <v>2018</v>
      </c>
    </row>
    <row r="464" spans="1:14">
      <c r="A464" s="132">
        <v>2018</v>
      </c>
      <c r="B464" s="132" t="s">
        <v>14</v>
      </c>
      <c r="C464" s="132" t="s">
        <v>27</v>
      </c>
      <c r="D464" s="132" t="s">
        <v>49</v>
      </c>
      <c r="E464" s="133">
        <v>5</v>
      </c>
      <c r="F464" s="132" t="s">
        <v>17</v>
      </c>
      <c r="G464" s="132" t="s">
        <v>18</v>
      </c>
      <c r="H464" s="133" t="s">
        <v>19</v>
      </c>
      <c r="I464" s="132" t="s">
        <v>18</v>
      </c>
      <c r="J464" s="133" t="s">
        <v>19</v>
      </c>
      <c r="K464" s="132" t="s">
        <v>19</v>
      </c>
      <c r="L464" s="133"/>
      <c r="M464" s="138">
        <v>43353</v>
      </c>
      <c r="N464" s="132">
        <v>2018</v>
      </c>
    </row>
    <row r="465" spans="1:14">
      <c r="A465" s="132">
        <v>2018</v>
      </c>
      <c r="B465" s="132" t="s">
        <v>31</v>
      </c>
      <c r="C465" s="132" t="s">
        <v>40</v>
      </c>
      <c r="D465" s="132" t="s">
        <v>179</v>
      </c>
      <c r="E465" s="133"/>
      <c r="F465" s="132" t="s">
        <v>22</v>
      </c>
      <c r="G465" s="132" t="s">
        <v>18</v>
      </c>
      <c r="H465" s="133" t="s">
        <v>19</v>
      </c>
      <c r="I465" s="132" t="s">
        <v>18</v>
      </c>
      <c r="J465" s="133" t="s">
        <v>19</v>
      </c>
      <c r="K465" s="132" t="s">
        <v>19</v>
      </c>
      <c r="L465" s="133"/>
      <c r="M465" s="138">
        <v>43354</v>
      </c>
      <c r="N465" s="132">
        <v>2018</v>
      </c>
    </row>
    <row r="466" spans="1:14">
      <c r="A466" s="132">
        <v>2018</v>
      </c>
      <c r="B466" s="132" t="s">
        <v>31</v>
      </c>
      <c r="C466" s="132" t="s">
        <v>32</v>
      </c>
      <c r="D466" s="132" t="s">
        <v>101</v>
      </c>
      <c r="E466" s="133">
        <v>1</v>
      </c>
      <c r="F466" s="132" t="s">
        <v>22</v>
      </c>
      <c r="G466" s="132" t="s">
        <v>18</v>
      </c>
      <c r="H466" s="133" t="s">
        <v>19</v>
      </c>
      <c r="I466" s="132" t="s">
        <v>19</v>
      </c>
      <c r="J466" s="133" t="s">
        <v>19</v>
      </c>
      <c r="K466" s="132" t="s">
        <v>19</v>
      </c>
      <c r="L466" s="133"/>
      <c r="M466" s="138">
        <v>43354</v>
      </c>
      <c r="N466" s="132">
        <v>2018</v>
      </c>
    </row>
    <row r="467" spans="1:14">
      <c r="A467" s="132">
        <v>2018</v>
      </c>
      <c r="B467" s="132" t="s">
        <v>71</v>
      </c>
      <c r="C467" s="132" t="s">
        <v>72</v>
      </c>
      <c r="D467" s="132" t="s">
        <v>123</v>
      </c>
      <c r="E467" s="133">
        <v>11</v>
      </c>
      <c r="F467" s="132" t="s">
        <v>17</v>
      </c>
      <c r="G467" s="132" t="s">
        <v>18</v>
      </c>
      <c r="H467" s="133" t="s">
        <v>19</v>
      </c>
      <c r="I467" s="132" t="s">
        <v>18</v>
      </c>
      <c r="J467" s="133" t="s">
        <v>19</v>
      </c>
      <c r="K467" s="132" t="s">
        <v>19</v>
      </c>
      <c r="L467" s="133"/>
      <c r="M467" s="138">
        <v>43354</v>
      </c>
      <c r="N467" s="132">
        <v>2018</v>
      </c>
    </row>
    <row r="468" spans="1:14">
      <c r="A468" s="132">
        <v>2018</v>
      </c>
      <c r="B468" s="132" t="s">
        <v>71</v>
      </c>
      <c r="C468" s="132" t="s">
        <v>72</v>
      </c>
      <c r="D468" s="132" t="s">
        <v>180</v>
      </c>
      <c r="E468" s="133">
        <v>17</v>
      </c>
      <c r="F468" s="132" t="s">
        <v>22</v>
      </c>
      <c r="G468" s="132" t="s">
        <v>18</v>
      </c>
      <c r="H468" s="133" t="s">
        <v>19</v>
      </c>
      <c r="I468" s="132" t="s">
        <v>18</v>
      </c>
      <c r="J468" s="133" t="s">
        <v>19</v>
      </c>
      <c r="K468" s="132" t="s">
        <v>19</v>
      </c>
      <c r="L468" s="133"/>
      <c r="M468" s="139" t="s">
        <v>201</v>
      </c>
      <c r="N468" s="132">
        <v>2018</v>
      </c>
    </row>
    <row r="469" spans="1:14">
      <c r="A469" s="132">
        <v>2018</v>
      </c>
      <c r="B469" s="132" t="s">
        <v>14</v>
      </c>
      <c r="C469" s="132" t="s">
        <v>46</v>
      </c>
      <c r="D469" s="132"/>
      <c r="E469" s="133">
        <v>5</v>
      </c>
      <c r="F469" s="132" t="s">
        <v>17</v>
      </c>
      <c r="G469" s="132" t="s">
        <v>18</v>
      </c>
      <c r="H469" s="133" t="s">
        <v>19</v>
      </c>
      <c r="I469" s="132" t="s">
        <v>18</v>
      </c>
      <c r="J469" s="133" t="s">
        <v>19</v>
      </c>
      <c r="K469" s="132" t="s">
        <v>19</v>
      </c>
      <c r="L469" s="133"/>
      <c r="M469" s="139" t="s">
        <v>202</v>
      </c>
      <c r="N469" s="132">
        <v>2018</v>
      </c>
    </row>
    <row r="470" spans="1:14">
      <c r="A470" s="132">
        <v>2018</v>
      </c>
      <c r="B470" s="132" t="s">
        <v>31</v>
      </c>
      <c r="C470" s="132" t="s">
        <v>32</v>
      </c>
      <c r="D470" s="132" t="s">
        <v>101</v>
      </c>
      <c r="E470" s="133">
        <v>3</v>
      </c>
      <c r="F470" s="132" t="s">
        <v>22</v>
      </c>
      <c r="G470" s="132" t="s">
        <v>18</v>
      </c>
      <c r="H470" s="133" t="s">
        <v>19</v>
      </c>
      <c r="I470" s="132" t="s">
        <v>18</v>
      </c>
      <c r="J470" s="133" t="s">
        <v>19</v>
      </c>
      <c r="K470" s="132" t="s">
        <v>19</v>
      </c>
      <c r="L470" s="133"/>
      <c r="M470" s="139" t="s">
        <v>203</v>
      </c>
      <c r="N470" s="132">
        <v>2018</v>
      </c>
    </row>
    <row r="471" spans="1:14">
      <c r="A471" s="132">
        <v>2018</v>
      </c>
      <c r="B471" s="132" t="s">
        <v>14</v>
      </c>
      <c r="C471" s="132" t="s">
        <v>15</v>
      </c>
      <c r="D471" s="132" t="s">
        <v>16</v>
      </c>
      <c r="E471" s="133">
        <v>19</v>
      </c>
      <c r="F471" s="132" t="s">
        <v>17</v>
      </c>
      <c r="G471" s="132" t="s">
        <v>18</v>
      </c>
      <c r="H471" s="133" t="s">
        <v>19</v>
      </c>
      <c r="I471" s="132" t="s">
        <v>19</v>
      </c>
      <c r="J471" s="133" t="s">
        <v>19</v>
      </c>
      <c r="K471" s="132" t="s">
        <v>19</v>
      </c>
      <c r="L471" s="133"/>
      <c r="M471" s="139" t="s">
        <v>203</v>
      </c>
      <c r="N471" s="132">
        <v>2018</v>
      </c>
    </row>
    <row r="472" spans="1:14">
      <c r="A472" s="132">
        <v>2018</v>
      </c>
      <c r="B472" s="132" t="s">
        <v>71</v>
      </c>
      <c r="C472" s="132" t="s">
        <v>72</v>
      </c>
      <c r="D472" s="132" t="s">
        <v>122</v>
      </c>
      <c r="E472" s="133">
        <v>1</v>
      </c>
      <c r="F472" s="132" t="s">
        <v>17</v>
      </c>
      <c r="G472" s="132" t="s">
        <v>18</v>
      </c>
      <c r="H472" s="133" t="s">
        <v>19</v>
      </c>
      <c r="I472" s="132" t="s">
        <v>18</v>
      </c>
      <c r="J472" s="133" t="s">
        <v>19</v>
      </c>
      <c r="K472" s="132" t="s">
        <v>19</v>
      </c>
      <c r="L472" s="133"/>
      <c r="M472" s="139" t="s">
        <v>204</v>
      </c>
      <c r="N472" s="132">
        <v>2018</v>
      </c>
    </row>
    <row r="473" spans="1:14">
      <c r="A473" s="132">
        <v>2018</v>
      </c>
      <c r="B473" s="132" t="s">
        <v>71</v>
      </c>
      <c r="C473" s="132" t="s">
        <v>72</v>
      </c>
      <c r="D473" s="132" t="s">
        <v>73</v>
      </c>
      <c r="E473" s="133">
        <v>3</v>
      </c>
      <c r="F473" s="132" t="s">
        <v>17</v>
      </c>
      <c r="G473" s="132" t="s">
        <v>18</v>
      </c>
      <c r="H473" s="133" t="s">
        <v>19</v>
      </c>
      <c r="I473" s="132" t="s">
        <v>19</v>
      </c>
      <c r="J473" s="133" t="s">
        <v>19</v>
      </c>
      <c r="K473" s="132" t="s">
        <v>19</v>
      </c>
      <c r="L473" s="133"/>
      <c r="M473" s="139" t="s">
        <v>204</v>
      </c>
      <c r="N473" s="132">
        <v>2018</v>
      </c>
    </row>
    <row r="474" spans="1:14">
      <c r="A474" s="132">
        <v>2018</v>
      </c>
      <c r="B474" s="132" t="s">
        <v>14</v>
      </c>
      <c r="C474" s="132" t="s">
        <v>53</v>
      </c>
      <c r="D474" s="132" t="s">
        <v>55</v>
      </c>
      <c r="E474" s="133">
        <v>1</v>
      </c>
      <c r="F474" s="132" t="s">
        <v>22</v>
      </c>
      <c r="G474" s="132" t="s">
        <v>18</v>
      </c>
      <c r="H474" s="133" t="s">
        <v>19</v>
      </c>
      <c r="I474" s="132" t="s">
        <v>19</v>
      </c>
      <c r="J474" s="133" t="s">
        <v>19</v>
      </c>
      <c r="K474" s="132" t="s">
        <v>19</v>
      </c>
      <c r="L474" s="133"/>
      <c r="M474" s="139" t="s">
        <v>205</v>
      </c>
      <c r="N474" s="132">
        <v>2018</v>
      </c>
    </row>
    <row r="475" spans="1:14">
      <c r="A475" s="132">
        <v>2018</v>
      </c>
      <c r="B475" s="132" t="s">
        <v>71</v>
      </c>
      <c r="C475" s="132" t="s">
        <v>86</v>
      </c>
      <c r="D475" s="132" t="s">
        <v>88</v>
      </c>
      <c r="E475" s="133"/>
      <c r="F475" s="132" t="s">
        <v>17</v>
      </c>
      <c r="G475" s="132" t="s">
        <v>18</v>
      </c>
      <c r="H475" s="133" t="s">
        <v>19</v>
      </c>
      <c r="I475" s="132" t="s">
        <v>18</v>
      </c>
      <c r="J475" s="133" t="s">
        <v>19</v>
      </c>
      <c r="K475" s="132" t="s">
        <v>19</v>
      </c>
      <c r="L475" s="133"/>
      <c r="M475" s="139" t="s">
        <v>205</v>
      </c>
      <c r="N475" s="132">
        <v>2018</v>
      </c>
    </row>
    <row r="476" spans="1:14">
      <c r="A476" s="132">
        <v>2018</v>
      </c>
      <c r="B476" s="132" t="s">
        <v>71</v>
      </c>
      <c r="C476" s="132" t="s">
        <v>75</v>
      </c>
      <c r="D476" s="132" t="s">
        <v>206</v>
      </c>
      <c r="E476" s="133">
        <v>25</v>
      </c>
      <c r="F476" s="132" t="s">
        <v>22</v>
      </c>
      <c r="G476" s="132" t="s">
        <v>18</v>
      </c>
      <c r="H476" s="133" t="s">
        <v>19</v>
      </c>
      <c r="I476" s="132" t="s">
        <v>19</v>
      </c>
      <c r="J476" s="133" t="s">
        <v>19</v>
      </c>
      <c r="K476" s="132" t="s">
        <v>19</v>
      </c>
      <c r="L476" s="133"/>
      <c r="M476" s="139" t="s">
        <v>205</v>
      </c>
      <c r="N476" s="132">
        <v>2018</v>
      </c>
    </row>
    <row r="477" spans="1:14">
      <c r="A477" s="132">
        <v>2018</v>
      </c>
      <c r="B477" s="132" t="s">
        <v>71</v>
      </c>
      <c r="C477" s="132" t="s">
        <v>77</v>
      </c>
      <c r="D477" s="132" t="s">
        <v>130</v>
      </c>
      <c r="E477" s="134">
        <v>30</v>
      </c>
      <c r="F477" s="132" t="s">
        <v>22</v>
      </c>
      <c r="G477" s="132" t="s">
        <v>18</v>
      </c>
      <c r="H477" s="133" t="s">
        <v>19</v>
      </c>
      <c r="I477" s="132" t="s">
        <v>18</v>
      </c>
      <c r="J477" s="133" t="s">
        <v>19</v>
      </c>
      <c r="K477" s="132" t="s">
        <v>19</v>
      </c>
      <c r="L477" s="133"/>
      <c r="M477" s="139" t="s">
        <v>207</v>
      </c>
      <c r="N477" s="132">
        <v>2018</v>
      </c>
    </row>
    <row r="478" spans="1:14">
      <c r="A478" s="132">
        <v>2018</v>
      </c>
      <c r="B478" s="132" t="s">
        <v>31</v>
      </c>
      <c r="C478" s="132" t="s">
        <v>58</v>
      </c>
      <c r="D478" s="132" t="s">
        <v>168</v>
      </c>
      <c r="E478" s="133">
        <v>7</v>
      </c>
      <c r="F478" s="132" t="s">
        <v>17</v>
      </c>
      <c r="G478" s="132" t="s">
        <v>18</v>
      </c>
      <c r="H478" s="133" t="s">
        <v>19</v>
      </c>
      <c r="I478" s="132" t="s">
        <v>19</v>
      </c>
      <c r="J478" s="133" t="s">
        <v>19</v>
      </c>
      <c r="K478" s="132" t="s">
        <v>19</v>
      </c>
      <c r="L478" s="133"/>
      <c r="M478" s="139" t="s">
        <v>207</v>
      </c>
      <c r="N478" s="132">
        <v>2018</v>
      </c>
    </row>
    <row r="479" spans="1:14">
      <c r="A479" s="132">
        <v>2018</v>
      </c>
      <c r="B479" s="132" t="s">
        <v>14</v>
      </c>
      <c r="C479" s="132" t="s">
        <v>20</v>
      </c>
      <c r="D479" s="132" t="s">
        <v>21</v>
      </c>
      <c r="E479" s="133">
        <v>12</v>
      </c>
      <c r="F479" s="132" t="s">
        <v>17</v>
      </c>
      <c r="G479" s="132" t="s">
        <v>18</v>
      </c>
      <c r="H479" s="133" t="s">
        <v>19</v>
      </c>
      <c r="I479" s="132" t="s">
        <v>19</v>
      </c>
      <c r="J479" s="133" t="s">
        <v>19</v>
      </c>
      <c r="K479" s="132" t="s">
        <v>19</v>
      </c>
      <c r="L479" s="133"/>
      <c r="M479" s="139" t="s">
        <v>207</v>
      </c>
      <c r="N479" s="132">
        <v>2018</v>
      </c>
    </row>
    <row r="480" spans="1:14">
      <c r="A480" s="132">
        <v>2018</v>
      </c>
      <c r="B480" s="132" t="s">
        <v>71</v>
      </c>
      <c r="C480" s="132" t="s">
        <v>86</v>
      </c>
      <c r="D480" s="132" t="s">
        <v>208</v>
      </c>
      <c r="E480" s="133">
        <v>7</v>
      </c>
      <c r="F480" s="132" t="s">
        <v>17</v>
      </c>
      <c r="G480" s="132" t="s">
        <v>18</v>
      </c>
      <c r="H480" s="133" t="s">
        <v>19</v>
      </c>
      <c r="I480" s="132" t="s">
        <v>19</v>
      </c>
      <c r="J480" s="133" t="s">
        <v>19</v>
      </c>
      <c r="K480" s="132" t="s">
        <v>19</v>
      </c>
      <c r="L480" s="133"/>
      <c r="M480" s="139" t="s">
        <v>207</v>
      </c>
      <c r="N480" s="132">
        <v>2018</v>
      </c>
    </row>
    <row r="481" spans="1:14">
      <c r="A481" s="132">
        <v>2018</v>
      </c>
      <c r="B481" s="132" t="s">
        <v>14</v>
      </c>
      <c r="C481" s="132" t="s">
        <v>53</v>
      </c>
      <c r="D481" s="132"/>
      <c r="E481" s="133"/>
      <c r="F481" s="132" t="s">
        <v>22</v>
      </c>
      <c r="G481" s="132" t="s">
        <v>18</v>
      </c>
      <c r="H481" s="133" t="s">
        <v>19</v>
      </c>
      <c r="I481" s="132" t="s">
        <v>19</v>
      </c>
      <c r="J481" s="133" t="s">
        <v>19</v>
      </c>
      <c r="K481" s="132" t="s">
        <v>19</v>
      </c>
      <c r="L481" s="133"/>
      <c r="M481" s="139" t="s">
        <v>207</v>
      </c>
      <c r="N481" s="132">
        <v>2018</v>
      </c>
    </row>
    <row r="482" spans="1:14">
      <c r="A482" s="132">
        <v>2018</v>
      </c>
      <c r="B482" s="132" t="s">
        <v>71</v>
      </c>
      <c r="C482" s="132" t="s">
        <v>86</v>
      </c>
      <c r="D482" s="132" t="s">
        <v>209</v>
      </c>
      <c r="E482" s="133">
        <v>2</v>
      </c>
      <c r="F482" s="132" t="s">
        <v>17</v>
      </c>
      <c r="G482" s="132" t="s">
        <v>18</v>
      </c>
      <c r="H482" s="133" t="s">
        <v>19</v>
      </c>
      <c r="I482" s="132" t="s">
        <v>19</v>
      </c>
      <c r="J482" s="133" t="s">
        <v>19</v>
      </c>
      <c r="K482" s="132" t="s">
        <v>19</v>
      </c>
      <c r="L482" s="133"/>
      <c r="M482" s="139" t="s">
        <v>207</v>
      </c>
      <c r="N482" s="132">
        <v>2018</v>
      </c>
    </row>
    <row r="483" spans="1:14">
      <c r="A483" s="132">
        <v>2018</v>
      </c>
      <c r="B483" s="132" t="s">
        <v>71</v>
      </c>
      <c r="C483" s="132" t="s">
        <v>83</v>
      </c>
      <c r="D483" s="132"/>
      <c r="E483" s="133"/>
      <c r="F483" s="132" t="s">
        <v>17</v>
      </c>
      <c r="G483" s="132" t="s">
        <v>18</v>
      </c>
      <c r="H483" s="133" t="s">
        <v>19</v>
      </c>
      <c r="I483" s="132" t="s">
        <v>18</v>
      </c>
      <c r="J483" s="133" t="s">
        <v>19</v>
      </c>
      <c r="K483" s="132" t="s">
        <v>19</v>
      </c>
      <c r="L483" s="133"/>
      <c r="M483" s="138">
        <v>43383</v>
      </c>
      <c r="N483" s="132">
        <v>2018</v>
      </c>
    </row>
    <row r="484" spans="1:14">
      <c r="A484" s="132">
        <v>2018</v>
      </c>
      <c r="B484" s="132" t="s">
        <v>14</v>
      </c>
      <c r="C484" s="132" t="s">
        <v>20</v>
      </c>
      <c r="D484" s="132"/>
      <c r="E484" s="133">
        <v>6</v>
      </c>
      <c r="F484" s="132" t="s">
        <v>22</v>
      </c>
      <c r="G484" s="132" t="s">
        <v>18</v>
      </c>
      <c r="H484" s="133" t="s">
        <v>19</v>
      </c>
      <c r="I484" s="132" t="s">
        <v>18</v>
      </c>
      <c r="J484" s="133" t="s">
        <v>19</v>
      </c>
      <c r="K484" s="132" t="s">
        <v>19</v>
      </c>
      <c r="L484" s="133"/>
      <c r="M484" s="138">
        <v>43385</v>
      </c>
      <c r="N484" s="132">
        <v>2018</v>
      </c>
    </row>
    <row r="485" spans="1:14">
      <c r="A485" s="132">
        <v>2018</v>
      </c>
      <c r="B485" s="132" t="s">
        <v>71</v>
      </c>
      <c r="C485" s="132" t="s">
        <v>72</v>
      </c>
      <c r="D485" s="132" t="s">
        <v>73</v>
      </c>
      <c r="E485" s="133">
        <v>2</v>
      </c>
      <c r="F485" s="132" t="s">
        <v>17</v>
      </c>
      <c r="G485" s="132" t="s">
        <v>18</v>
      </c>
      <c r="H485" s="133" t="s">
        <v>19</v>
      </c>
      <c r="I485" s="132" t="s">
        <v>19</v>
      </c>
      <c r="J485" s="133" t="s">
        <v>19</v>
      </c>
      <c r="K485" s="132" t="s">
        <v>19</v>
      </c>
      <c r="L485" s="133"/>
      <c r="M485" s="139" t="s">
        <v>210</v>
      </c>
      <c r="N485" s="132">
        <v>2018</v>
      </c>
    </row>
    <row r="486" spans="1:14">
      <c r="A486" s="132">
        <v>2018</v>
      </c>
      <c r="B486" s="132" t="s">
        <v>71</v>
      </c>
      <c r="C486" s="132" t="s">
        <v>79</v>
      </c>
      <c r="D486" s="132" t="s">
        <v>138</v>
      </c>
      <c r="E486" s="133">
        <v>1</v>
      </c>
      <c r="F486" s="132" t="s">
        <v>22</v>
      </c>
      <c r="G486" s="132" t="s">
        <v>18</v>
      </c>
      <c r="H486" s="133" t="s">
        <v>19</v>
      </c>
      <c r="I486" s="132" t="s">
        <v>18</v>
      </c>
      <c r="J486" s="133" t="s">
        <v>19</v>
      </c>
      <c r="K486" s="132" t="s">
        <v>19</v>
      </c>
      <c r="L486" s="133"/>
      <c r="M486" s="139" t="s">
        <v>211</v>
      </c>
      <c r="N486" s="132">
        <v>2018</v>
      </c>
    </row>
    <row r="487" spans="1:14">
      <c r="A487" s="132">
        <v>2018</v>
      </c>
      <c r="B487" s="132" t="s">
        <v>71</v>
      </c>
      <c r="C487" s="132" t="s">
        <v>212</v>
      </c>
      <c r="D487" s="132" t="s">
        <v>140</v>
      </c>
      <c r="E487" s="133"/>
      <c r="F487" s="132" t="s">
        <v>17</v>
      </c>
      <c r="G487" s="132" t="s">
        <v>18</v>
      </c>
      <c r="H487" s="133" t="s">
        <v>19</v>
      </c>
      <c r="I487" s="132" t="s">
        <v>18</v>
      </c>
      <c r="J487" s="133" t="s">
        <v>19</v>
      </c>
      <c r="K487" s="132" t="s">
        <v>19</v>
      </c>
      <c r="L487" s="133"/>
      <c r="M487" s="139" t="s">
        <v>213</v>
      </c>
      <c r="N487" s="132">
        <v>2018</v>
      </c>
    </row>
    <row r="488" spans="1:14">
      <c r="A488" s="132">
        <v>2018</v>
      </c>
      <c r="B488" s="132" t="s">
        <v>31</v>
      </c>
      <c r="C488" s="132" t="s">
        <v>40</v>
      </c>
      <c r="D488" s="132" t="s">
        <v>118</v>
      </c>
      <c r="E488" s="133">
        <v>24</v>
      </c>
      <c r="F488" s="132" t="s">
        <v>17</v>
      </c>
      <c r="G488" s="132" t="s">
        <v>18</v>
      </c>
      <c r="H488" s="133" t="s">
        <v>19</v>
      </c>
      <c r="I488" s="132" t="s">
        <v>19</v>
      </c>
      <c r="J488" s="133" t="s">
        <v>19</v>
      </c>
      <c r="K488" s="132" t="s">
        <v>19</v>
      </c>
      <c r="L488" s="133"/>
      <c r="M488" s="139" t="s">
        <v>213</v>
      </c>
      <c r="N488" s="132">
        <v>2018</v>
      </c>
    </row>
    <row r="489" spans="1:14">
      <c r="A489" s="132">
        <v>2018</v>
      </c>
      <c r="B489" s="132" t="s">
        <v>14</v>
      </c>
      <c r="C489" s="132" t="s">
        <v>27</v>
      </c>
      <c r="D489" s="132" t="s">
        <v>50</v>
      </c>
      <c r="E489" s="133"/>
      <c r="F489" s="132" t="s">
        <v>22</v>
      </c>
      <c r="G489" s="132" t="s">
        <v>18</v>
      </c>
      <c r="H489" s="133" t="s">
        <v>19</v>
      </c>
      <c r="I489" s="132" t="s">
        <v>19</v>
      </c>
      <c r="J489" s="133" t="s">
        <v>19</v>
      </c>
      <c r="K489" s="132" t="s">
        <v>19</v>
      </c>
      <c r="L489" s="133"/>
      <c r="M489" s="139" t="s">
        <v>213</v>
      </c>
      <c r="N489" s="132">
        <v>2018</v>
      </c>
    </row>
    <row r="490" spans="1:14">
      <c r="A490" s="132">
        <v>2018</v>
      </c>
      <c r="B490" s="132" t="s">
        <v>71</v>
      </c>
      <c r="C490" s="132" t="s">
        <v>72</v>
      </c>
      <c r="D490" s="132" t="s">
        <v>180</v>
      </c>
      <c r="E490" s="134">
        <v>1</v>
      </c>
      <c r="F490" s="132" t="s">
        <v>22</v>
      </c>
      <c r="G490" s="132" t="s">
        <v>18</v>
      </c>
      <c r="H490" s="133" t="s">
        <v>19</v>
      </c>
      <c r="I490" s="132" t="s">
        <v>18</v>
      </c>
      <c r="J490" s="133" t="s">
        <v>19</v>
      </c>
      <c r="K490" s="132" t="s">
        <v>19</v>
      </c>
      <c r="L490" s="133"/>
      <c r="M490" s="139" t="s">
        <v>213</v>
      </c>
      <c r="N490" s="132">
        <v>2018</v>
      </c>
    </row>
    <row r="491" spans="1:14">
      <c r="A491" s="132">
        <v>2018</v>
      </c>
      <c r="B491" s="132" t="s">
        <v>71</v>
      </c>
      <c r="C491" s="132" t="s">
        <v>83</v>
      </c>
      <c r="D491" s="132" t="s">
        <v>151</v>
      </c>
      <c r="E491" s="133"/>
      <c r="F491" s="132" t="s">
        <v>22</v>
      </c>
      <c r="G491" s="132" t="s">
        <v>18</v>
      </c>
      <c r="H491" s="133" t="s">
        <v>19</v>
      </c>
      <c r="I491" s="132" t="s">
        <v>18</v>
      </c>
      <c r="J491" s="133" t="s">
        <v>19</v>
      </c>
      <c r="K491" s="132" t="s">
        <v>19</v>
      </c>
      <c r="L491" s="133"/>
      <c r="M491" s="139" t="s">
        <v>213</v>
      </c>
      <c r="N491" s="132">
        <v>2018</v>
      </c>
    </row>
    <row r="492" spans="1:14">
      <c r="A492" s="132">
        <v>2018</v>
      </c>
      <c r="B492" s="132" t="s">
        <v>31</v>
      </c>
      <c r="C492" s="132" t="s">
        <v>37</v>
      </c>
      <c r="D492" s="132" t="s">
        <v>39</v>
      </c>
      <c r="E492" s="133">
        <v>8</v>
      </c>
      <c r="F492" s="132" t="s">
        <v>17</v>
      </c>
      <c r="G492" s="132" t="s">
        <v>18</v>
      </c>
      <c r="H492" s="133" t="s">
        <v>19</v>
      </c>
      <c r="I492" s="132" t="s">
        <v>19</v>
      </c>
      <c r="J492" s="133" t="s">
        <v>19</v>
      </c>
      <c r="K492" s="132" t="s">
        <v>19</v>
      </c>
      <c r="L492" s="133"/>
      <c r="M492" s="139" t="s">
        <v>213</v>
      </c>
      <c r="N492" s="132">
        <v>2018</v>
      </c>
    </row>
    <row r="493" spans="1:14">
      <c r="A493" s="132">
        <v>2018</v>
      </c>
      <c r="B493" s="132" t="s">
        <v>71</v>
      </c>
      <c r="C493" s="132" t="s">
        <v>72</v>
      </c>
      <c r="D493" s="132" t="s">
        <v>123</v>
      </c>
      <c r="E493" s="133">
        <v>14</v>
      </c>
      <c r="F493" s="132" t="s">
        <v>17</v>
      </c>
      <c r="G493" s="132" t="s">
        <v>18</v>
      </c>
      <c r="H493" s="133" t="s">
        <v>19</v>
      </c>
      <c r="I493" s="132" t="s">
        <v>18</v>
      </c>
      <c r="J493" s="133" t="s">
        <v>19</v>
      </c>
      <c r="K493" s="132" t="s">
        <v>19</v>
      </c>
      <c r="L493" s="133"/>
      <c r="M493" s="139" t="s">
        <v>214</v>
      </c>
      <c r="N493" s="132">
        <v>2018</v>
      </c>
    </row>
    <row r="494" spans="1:14">
      <c r="A494" s="132">
        <v>2018</v>
      </c>
      <c r="B494" s="132" t="s">
        <v>31</v>
      </c>
      <c r="C494" s="132" t="s">
        <v>40</v>
      </c>
      <c r="D494" s="132" t="s">
        <v>118</v>
      </c>
      <c r="E494" s="133">
        <v>30</v>
      </c>
      <c r="F494" s="132" t="s">
        <v>17</v>
      </c>
      <c r="G494" s="132" t="s">
        <v>18</v>
      </c>
      <c r="H494" s="133" t="s">
        <v>19</v>
      </c>
      <c r="I494" s="132" t="s">
        <v>19</v>
      </c>
      <c r="J494" s="133" t="s">
        <v>19</v>
      </c>
      <c r="K494" s="132" t="s">
        <v>19</v>
      </c>
      <c r="L494" s="133"/>
      <c r="M494" s="139" t="s">
        <v>214</v>
      </c>
      <c r="N494" s="132">
        <v>2018</v>
      </c>
    </row>
    <row r="495" spans="1:14">
      <c r="A495" s="132">
        <v>2018</v>
      </c>
      <c r="B495" s="132" t="s">
        <v>71</v>
      </c>
      <c r="C495" s="132" t="s">
        <v>86</v>
      </c>
      <c r="D495" s="132" t="s">
        <v>209</v>
      </c>
      <c r="E495" s="133">
        <v>4</v>
      </c>
      <c r="F495" s="132" t="s">
        <v>17</v>
      </c>
      <c r="G495" s="132" t="s">
        <v>18</v>
      </c>
      <c r="H495" s="133" t="s">
        <v>19</v>
      </c>
      <c r="I495" s="132" t="s">
        <v>19</v>
      </c>
      <c r="J495" s="133" t="s">
        <v>19</v>
      </c>
      <c r="K495" s="132" t="s">
        <v>18</v>
      </c>
      <c r="L495" s="133"/>
      <c r="M495" s="139" t="s">
        <v>214</v>
      </c>
      <c r="N495" s="132">
        <v>2018</v>
      </c>
    </row>
    <row r="496" spans="1:14">
      <c r="A496" s="132">
        <v>2018</v>
      </c>
      <c r="B496" s="132" t="s">
        <v>14</v>
      </c>
      <c r="C496" s="132" t="s">
        <v>27</v>
      </c>
      <c r="D496" s="132" t="s">
        <v>49</v>
      </c>
      <c r="E496" s="133">
        <v>2</v>
      </c>
      <c r="F496" s="132" t="s">
        <v>22</v>
      </c>
      <c r="G496" s="132" t="s">
        <v>18</v>
      </c>
      <c r="H496" s="133" t="s">
        <v>19</v>
      </c>
      <c r="I496" s="132" t="s">
        <v>18</v>
      </c>
      <c r="J496" s="133" t="s">
        <v>19</v>
      </c>
      <c r="K496" s="132" t="s">
        <v>19</v>
      </c>
      <c r="L496" s="133"/>
      <c r="M496" s="139" t="s">
        <v>214</v>
      </c>
      <c r="N496" s="132">
        <v>2018</v>
      </c>
    </row>
    <row r="497" spans="1:14">
      <c r="A497" s="132">
        <v>2018</v>
      </c>
      <c r="B497" s="132" t="s">
        <v>71</v>
      </c>
      <c r="C497" s="132" t="s">
        <v>86</v>
      </c>
      <c r="D497" s="132" t="s">
        <v>215</v>
      </c>
      <c r="E497" s="133">
        <v>1</v>
      </c>
      <c r="F497" s="132" t="s">
        <v>17</v>
      </c>
      <c r="G497" s="132" t="s">
        <v>18</v>
      </c>
      <c r="H497" s="133" t="s">
        <v>19</v>
      </c>
      <c r="I497" s="132" t="s">
        <v>18</v>
      </c>
      <c r="J497" s="133" t="s">
        <v>19</v>
      </c>
      <c r="K497" s="132" t="s">
        <v>19</v>
      </c>
      <c r="L497" s="133"/>
      <c r="M497" s="139" t="s">
        <v>214</v>
      </c>
      <c r="N497" s="132">
        <v>2018</v>
      </c>
    </row>
    <row r="498" spans="1:14">
      <c r="A498" s="132">
        <v>2018</v>
      </c>
      <c r="B498" s="132" t="s">
        <v>31</v>
      </c>
      <c r="C498" s="132" t="s">
        <v>105</v>
      </c>
      <c r="D498" s="132" t="s">
        <v>216</v>
      </c>
      <c r="E498" s="133"/>
      <c r="F498" s="132" t="s">
        <v>22</v>
      </c>
      <c r="G498" s="132" t="s">
        <v>18</v>
      </c>
      <c r="H498" s="133" t="s">
        <v>19</v>
      </c>
      <c r="I498" s="132" t="s">
        <v>18</v>
      </c>
      <c r="J498" s="133" t="s">
        <v>19</v>
      </c>
      <c r="K498" s="132" t="s">
        <v>19</v>
      </c>
      <c r="L498" s="133"/>
      <c r="M498" s="139" t="s">
        <v>214</v>
      </c>
      <c r="N498" s="132">
        <v>2018</v>
      </c>
    </row>
    <row r="499" spans="1:14">
      <c r="A499" s="132">
        <v>2018</v>
      </c>
      <c r="B499" s="132" t="s">
        <v>71</v>
      </c>
      <c r="C499" s="132" t="s">
        <v>75</v>
      </c>
      <c r="D499" s="132" t="s">
        <v>127</v>
      </c>
      <c r="E499" s="133">
        <v>1</v>
      </c>
      <c r="F499" s="132" t="s">
        <v>17</v>
      </c>
      <c r="G499" s="132" t="s">
        <v>18</v>
      </c>
      <c r="H499" s="133" t="s">
        <v>19</v>
      </c>
      <c r="I499" s="132" t="s">
        <v>18</v>
      </c>
      <c r="J499" s="133" t="s">
        <v>19</v>
      </c>
      <c r="K499" s="132" t="s">
        <v>19</v>
      </c>
      <c r="L499" s="133"/>
      <c r="M499" s="139" t="s">
        <v>217</v>
      </c>
      <c r="N499" s="132">
        <v>2018</v>
      </c>
    </row>
    <row r="500" spans="1:14">
      <c r="A500" s="132">
        <v>2018</v>
      </c>
      <c r="B500" s="132" t="s">
        <v>31</v>
      </c>
      <c r="C500" s="132" t="s">
        <v>40</v>
      </c>
      <c r="D500" s="132" t="s">
        <v>179</v>
      </c>
      <c r="E500" s="133">
        <v>10</v>
      </c>
      <c r="F500" s="132" t="s">
        <v>22</v>
      </c>
      <c r="G500" s="132" t="s">
        <v>18</v>
      </c>
      <c r="H500" s="133" t="s">
        <v>19</v>
      </c>
      <c r="I500" s="132" t="s">
        <v>19</v>
      </c>
      <c r="J500" s="133" t="s">
        <v>19</v>
      </c>
      <c r="K500" s="132" t="s">
        <v>19</v>
      </c>
      <c r="L500" s="133"/>
      <c r="M500" s="139" t="s">
        <v>218</v>
      </c>
      <c r="N500" s="132">
        <v>2018</v>
      </c>
    </row>
    <row r="501" spans="1:14">
      <c r="A501" s="132">
        <v>2018</v>
      </c>
      <c r="B501" s="132" t="s">
        <v>14</v>
      </c>
      <c r="C501" s="132" t="s">
        <v>53</v>
      </c>
      <c r="D501" s="132" t="s">
        <v>160</v>
      </c>
      <c r="E501" s="133">
        <v>14</v>
      </c>
      <c r="F501" s="132" t="s">
        <v>22</v>
      </c>
      <c r="G501" s="132" t="s">
        <v>18</v>
      </c>
      <c r="H501" s="133" t="s">
        <v>19</v>
      </c>
      <c r="I501" s="132" t="s">
        <v>19</v>
      </c>
      <c r="J501" s="133" t="s">
        <v>19</v>
      </c>
      <c r="K501" s="132" t="s">
        <v>19</v>
      </c>
      <c r="L501" s="133"/>
      <c r="M501" s="139" t="s">
        <v>219</v>
      </c>
      <c r="N501" s="132">
        <v>2018</v>
      </c>
    </row>
    <row r="502" spans="1:14">
      <c r="A502" s="132">
        <v>2018</v>
      </c>
      <c r="B502" s="132" t="s">
        <v>71</v>
      </c>
      <c r="C502" s="132" t="s">
        <v>72</v>
      </c>
      <c r="D502" s="132" t="s">
        <v>180</v>
      </c>
      <c r="E502" s="133">
        <v>9</v>
      </c>
      <c r="F502" s="132" t="s">
        <v>17</v>
      </c>
      <c r="G502" s="132" t="s">
        <v>18</v>
      </c>
      <c r="H502" s="133" t="s">
        <v>19</v>
      </c>
      <c r="I502" s="132" t="s">
        <v>19</v>
      </c>
      <c r="J502" s="133" t="s">
        <v>19</v>
      </c>
      <c r="K502" s="132" t="s">
        <v>19</v>
      </c>
      <c r="L502" s="133"/>
      <c r="M502" s="139" t="s">
        <v>219</v>
      </c>
      <c r="N502" s="132">
        <v>2018</v>
      </c>
    </row>
    <row r="503" spans="1:14">
      <c r="A503" s="132">
        <v>2018</v>
      </c>
      <c r="B503" s="132" t="s">
        <v>31</v>
      </c>
      <c r="C503" s="132" t="s">
        <v>40</v>
      </c>
      <c r="D503" s="132" t="s">
        <v>176</v>
      </c>
      <c r="E503" s="133">
        <v>4</v>
      </c>
      <c r="F503" s="132" t="s">
        <v>22</v>
      </c>
      <c r="G503" s="132" t="s">
        <v>18</v>
      </c>
      <c r="H503" s="133" t="s">
        <v>19</v>
      </c>
      <c r="I503" s="132" t="s">
        <v>18</v>
      </c>
      <c r="J503" s="133" t="s">
        <v>19</v>
      </c>
      <c r="K503" s="132" t="s">
        <v>19</v>
      </c>
      <c r="L503" s="133"/>
      <c r="M503" s="139" t="s">
        <v>219</v>
      </c>
      <c r="N503" s="132">
        <v>2018</v>
      </c>
    </row>
    <row r="504" spans="1:14">
      <c r="A504" s="132">
        <v>2018</v>
      </c>
      <c r="B504" s="132" t="s">
        <v>31</v>
      </c>
      <c r="C504" s="132" t="s">
        <v>197</v>
      </c>
      <c r="D504" s="132" t="s">
        <v>220</v>
      </c>
      <c r="E504" s="133">
        <v>1</v>
      </c>
      <c r="F504" s="132" t="s">
        <v>22</v>
      </c>
      <c r="G504" s="132" t="s">
        <v>18</v>
      </c>
      <c r="H504" s="133" t="s">
        <v>19</v>
      </c>
      <c r="I504" s="132" t="s">
        <v>19</v>
      </c>
      <c r="J504" s="133" t="s">
        <v>19</v>
      </c>
      <c r="K504" s="132" t="s">
        <v>19</v>
      </c>
      <c r="L504" s="133"/>
      <c r="M504" s="139" t="s">
        <v>221</v>
      </c>
      <c r="N504" s="132">
        <v>2018</v>
      </c>
    </row>
    <row r="505" spans="1:14">
      <c r="A505" s="132">
        <v>2018</v>
      </c>
      <c r="B505" s="132" t="s">
        <v>31</v>
      </c>
      <c r="C505" s="132" t="s">
        <v>197</v>
      </c>
      <c r="D505" s="132"/>
      <c r="E505" s="133"/>
      <c r="F505" s="132" t="s">
        <v>22</v>
      </c>
      <c r="G505" s="132" t="s">
        <v>18</v>
      </c>
      <c r="H505" s="133" t="s">
        <v>19</v>
      </c>
      <c r="I505" s="132" t="s">
        <v>18</v>
      </c>
      <c r="J505" s="133" t="s">
        <v>19</v>
      </c>
      <c r="K505" s="132" t="s">
        <v>19</v>
      </c>
      <c r="L505" s="133"/>
      <c r="M505" s="139" t="s">
        <v>222</v>
      </c>
      <c r="N505" s="132">
        <v>2018</v>
      </c>
    </row>
    <row r="506" spans="1:14">
      <c r="A506" s="132">
        <v>2018</v>
      </c>
      <c r="B506" s="132" t="s">
        <v>14</v>
      </c>
      <c r="C506" s="132" t="s">
        <v>53</v>
      </c>
      <c r="D506" s="132" t="s">
        <v>54</v>
      </c>
      <c r="E506" s="133">
        <v>3</v>
      </c>
      <c r="F506" s="132" t="s">
        <v>17</v>
      </c>
      <c r="G506" s="132" t="s">
        <v>18</v>
      </c>
      <c r="H506" s="133" t="s">
        <v>19</v>
      </c>
      <c r="I506" s="132" t="s">
        <v>19</v>
      </c>
      <c r="J506" s="133" t="s">
        <v>19</v>
      </c>
      <c r="K506" s="132" t="s">
        <v>19</v>
      </c>
      <c r="L506" s="133"/>
      <c r="M506" s="139" t="s">
        <v>223</v>
      </c>
      <c r="N506" s="132">
        <v>2018</v>
      </c>
    </row>
    <row r="507" spans="1:14">
      <c r="A507" s="132">
        <v>2018</v>
      </c>
      <c r="B507" s="132" t="s">
        <v>14</v>
      </c>
      <c r="C507" s="132" t="s">
        <v>53</v>
      </c>
      <c r="D507" s="132" t="s">
        <v>160</v>
      </c>
      <c r="E507" s="133">
        <v>24</v>
      </c>
      <c r="F507" s="132" t="s">
        <v>22</v>
      </c>
      <c r="G507" s="132" t="s">
        <v>18</v>
      </c>
      <c r="H507" s="133" t="s">
        <v>19</v>
      </c>
      <c r="I507" s="132" t="s">
        <v>19</v>
      </c>
      <c r="J507" s="133" t="s">
        <v>19</v>
      </c>
      <c r="K507" s="132" t="s">
        <v>19</v>
      </c>
      <c r="L507" s="133"/>
      <c r="M507" s="139" t="s">
        <v>223</v>
      </c>
      <c r="N507" s="132">
        <v>2018</v>
      </c>
    </row>
    <row r="508" spans="1:14">
      <c r="A508" s="132">
        <v>2018</v>
      </c>
      <c r="B508" s="132" t="s">
        <v>14</v>
      </c>
      <c r="C508" s="132" t="s">
        <v>53</v>
      </c>
      <c r="D508" s="132" t="s">
        <v>97</v>
      </c>
      <c r="E508" s="133">
        <v>8</v>
      </c>
      <c r="F508" s="132" t="s">
        <v>17</v>
      </c>
      <c r="G508" s="132" t="s">
        <v>18</v>
      </c>
      <c r="H508" s="133" t="s">
        <v>19</v>
      </c>
      <c r="I508" s="132" t="s">
        <v>19</v>
      </c>
      <c r="J508" s="133" t="s">
        <v>19</v>
      </c>
      <c r="K508" s="132" t="s">
        <v>19</v>
      </c>
      <c r="L508" s="133"/>
      <c r="M508" s="139" t="s">
        <v>223</v>
      </c>
      <c r="N508" s="132">
        <v>2018</v>
      </c>
    </row>
    <row r="509" spans="1:14">
      <c r="A509" s="132">
        <v>2018</v>
      </c>
      <c r="B509" s="132" t="s">
        <v>14</v>
      </c>
      <c r="C509" s="132" t="s">
        <v>27</v>
      </c>
      <c r="D509" s="132" t="s">
        <v>28</v>
      </c>
      <c r="E509" s="133">
        <v>12</v>
      </c>
      <c r="F509" s="132" t="s">
        <v>17</v>
      </c>
      <c r="G509" s="132" t="s">
        <v>18</v>
      </c>
      <c r="H509" s="133" t="s">
        <v>19</v>
      </c>
      <c r="I509" s="132" t="s">
        <v>19</v>
      </c>
      <c r="J509" s="133" t="s">
        <v>19</v>
      </c>
      <c r="K509" s="132" t="s">
        <v>19</v>
      </c>
      <c r="L509" s="133"/>
      <c r="M509" s="139" t="s">
        <v>223</v>
      </c>
      <c r="N509" s="132">
        <v>2018</v>
      </c>
    </row>
    <row r="510" spans="1:14">
      <c r="A510" s="132">
        <v>2018</v>
      </c>
      <c r="B510" s="132" t="s">
        <v>71</v>
      </c>
      <c r="C510" s="132" t="s">
        <v>83</v>
      </c>
      <c r="D510" s="132" t="s">
        <v>85</v>
      </c>
      <c r="E510" s="133">
        <v>16</v>
      </c>
      <c r="F510" s="132" t="s">
        <v>17</v>
      </c>
      <c r="G510" s="132" t="s">
        <v>18</v>
      </c>
      <c r="H510" s="133" t="s">
        <v>19</v>
      </c>
      <c r="I510" s="132" t="s">
        <v>19</v>
      </c>
      <c r="J510" s="133" t="s">
        <v>19</v>
      </c>
      <c r="K510" s="132" t="s">
        <v>19</v>
      </c>
      <c r="L510" s="133"/>
      <c r="M510" s="138">
        <v>43414</v>
      </c>
      <c r="N510" s="132">
        <v>2018</v>
      </c>
    </row>
    <row r="511" spans="1:14">
      <c r="A511" s="132">
        <v>2018</v>
      </c>
      <c r="B511" s="132" t="s">
        <v>31</v>
      </c>
      <c r="C511" s="132" t="s">
        <v>197</v>
      </c>
      <c r="D511" s="132" t="s">
        <v>69</v>
      </c>
      <c r="E511" s="133">
        <v>265</v>
      </c>
      <c r="F511" s="132" t="s">
        <v>17</v>
      </c>
      <c r="G511" s="132" t="s">
        <v>18</v>
      </c>
      <c r="H511" s="133" t="s">
        <v>19</v>
      </c>
      <c r="I511" s="132" t="s">
        <v>18</v>
      </c>
      <c r="J511" s="133" t="s">
        <v>19</v>
      </c>
      <c r="K511" s="132" t="s">
        <v>19</v>
      </c>
      <c r="L511" s="133"/>
      <c r="M511" s="138">
        <v>43414</v>
      </c>
      <c r="N511" s="132">
        <v>2018</v>
      </c>
    </row>
    <row r="512" spans="1:14">
      <c r="A512" s="132">
        <v>2018</v>
      </c>
      <c r="B512" s="132" t="s">
        <v>71</v>
      </c>
      <c r="C512" s="132" t="s">
        <v>79</v>
      </c>
      <c r="D512" s="132" t="s">
        <v>136</v>
      </c>
      <c r="E512" s="133">
        <v>1</v>
      </c>
      <c r="F512" s="132" t="s">
        <v>22</v>
      </c>
      <c r="G512" s="132" t="s">
        <v>18</v>
      </c>
      <c r="H512" s="133" t="s">
        <v>19</v>
      </c>
      <c r="I512" s="132" t="s">
        <v>18</v>
      </c>
      <c r="J512" s="133" t="s">
        <v>19</v>
      </c>
      <c r="K512" s="132" t="s">
        <v>19</v>
      </c>
      <c r="L512" s="133"/>
      <c r="M512" s="138">
        <v>43416</v>
      </c>
      <c r="N512" s="132">
        <v>2018</v>
      </c>
    </row>
    <row r="513" spans="1:14">
      <c r="A513" s="132">
        <v>2018</v>
      </c>
      <c r="B513" s="132" t="s">
        <v>71</v>
      </c>
      <c r="C513" s="132" t="s">
        <v>83</v>
      </c>
      <c r="D513" s="132" t="s">
        <v>148</v>
      </c>
      <c r="E513" s="133">
        <v>4</v>
      </c>
      <c r="F513" s="132" t="s">
        <v>22</v>
      </c>
      <c r="G513" s="132" t="s">
        <v>18</v>
      </c>
      <c r="H513" s="133" t="s">
        <v>19</v>
      </c>
      <c r="I513" s="132" t="s">
        <v>19</v>
      </c>
      <c r="J513" s="133" t="s">
        <v>19</v>
      </c>
      <c r="K513" s="132" t="s">
        <v>19</v>
      </c>
      <c r="L513" s="133"/>
      <c r="M513" s="139" t="s">
        <v>224</v>
      </c>
      <c r="N513" s="132">
        <v>2018</v>
      </c>
    </row>
    <row r="514" spans="1:14">
      <c r="A514" s="132">
        <v>2018</v>
      </c>
      <c r="B514" s="132" t="s">
        <v>71</v>
      </c>
      <c r="C514" s="132" t="s">
        <v>83</v>
      </c>
      <c r="D514" s="132" t="s">
        <v>151</v>
      </c>
      <c r="E514" s="133"/>
      <c r="F514" s="132" t="s">
        <v>22</v>
      </c>
      <c r="G514" s="132" t="s">
        <v>18</v>
      </c>
      <c r="H514" s="133" t="s">
        <v>19</v>
      </c>
      <c r="I514" s="132" t="s">
        <v>18</v>
      </c>
      <c r="J514" s="133" t="s">
        <v>19</v>
      </c>
      <c r="K514" s="132" t="s">
        <v>19</v>
      </c>
      <c r="L514" s="133"/>
      <c r="M514" s="139" t="s">
        <v>225</v>
      </c>
      <c r="N514" s="132">
        <v>2018</v>
      </c>
    </row>
    <row r="515" spans="1:14">
      <c r="A515" s="132">
        <v>2018</v>
      </c>
      <c r="B515" s="132" t="s">
        <v>71</v>
      </c>
      <c r="C515" s="132" t="s">
        <v>75</v>
      </c>
      <c r="D515" s="132" t="s">
        <v>76</v>
      </c>
      <c r="E515" s="133">
        <v>1</v>
      </c>
      <c r="F515" s="132" t="s">
        <v>22</v>
      </c>
      <c r="G515" s="132" t="s">
        <v>18</v>
      </c>
      <c r="H515" s="133" t="s">
        <v>19</v>
      </c>
      <c r="I515" s="132" t="s">
        <v>19</v>
      </c>
      <c r="J515" s="133" t="s">
        <v>19</v>
      </c>
      <c r="K515" s="132" t="s">
        <v>19</v>
      </c>
      <c r="L515" s="133"/>
      <c r="M515" s="139" t="s">
        <v>225</v>
      </c>
      <c r="N515" s="132">
        <v>2018</v>
      </c>
    </row>
    <row r="516" spans="1:14">
      <c r="A516" s="132">
        <v>2018</v>
      </c>
      <c r="B516" s="132" t="s">
        <v>14</v>
      </c>
      <c r="C516" s="132" t="s">
        <v>20</v>
      </c>
      <c r="D516" s="132" t="s">
        <v>90</v>
      </c>
      <c r="E516" s="133">
        <v>9</v>
      </c>
      <c r="F516" s="132" t="s">
        <v>22</v>
      </c>
      <c r="G516" s="132" t="s">
        <v>18</v>
      </c>
      <c r="H516" s="133" t="s">
        <v>19</v>
      </c>
      <c r="I516" s="132" t="s">
        <v>18</v>
      </c>
      <c r="J516" s="133" t="s">
        <v>19</v>
      </c>
      <c r="K516" s="132" t="s">
        <v>19</v>
      </c>
      <c r="L516" s="133"/>
      <c r="M516" s="139" t="s">
        <v>225</v>
      </c>
      <c r="N516" s="132">
        <v>2018</v>
      </c>
    </row>
    <row r="517" spans="1:14">
      <c r="A517" s="132">
        <v>2018</v>
      </c>
      <c r="B517" s="132" t="s">
        <v>31</v>
      </c>
      <c r="C517" s="132" t="s">
        <v>197</v>
      </c>
      <c r="D517" s="132"/>
      <c r="E517" s="133">
        <v>3</v>
      </c>
      <c r="F517" s="132" t="s">
        <v>22</v>
      </c>
      <c r="G517" s="132" t="s">
        <v>18</v>
      </c>
      <c r="H517" s="133" t="s">
        <v>19</v>
      </c>
      <c r="I517" s="132" t="s">
        <v>18</v>
      </c>
      <c r="J517" s="133" t="s">
        <v>19</v>
      </c>
      <c r="K517" s="132" t="s">
        <v>18</v>
      </c>
      <c r="L517" s="133"/>
      <c r="M517" s="139" t="s">
        <v>226</v>
      </c>
      <c r="N517" s="132">
        <v>2018</v>
      </c>
    </row>
    <row r="518" spans="1:14">
      <c r="A518" s="132">
        <v>2018</v>
      </c>
      <c r="B518" s="132" t="s">
        <v>71</v>
      </c>
      <c r="C518" s="132" t="s">
        <v>86</v>
      </c>
      <c r="D518" s="132" t="s">
        <v>208</v>
      </c>
      <c r="E518" s="133">
        <v>1</v>
      </c>
      <c r="F518" s="132" t="s">
        <v>22</v>
      </c>
      <c r="G518" s="132" t="s">
        <v>18</v>
      </c>
      <c r="H518" s="133" t="s">
        <v>19</v>
      </c>
      <c r="I518" s="132" t="s">
        <v>19</v>
      </c>
      <c r="J518" s="133" t="s">
        <v>19</v>
      </c>
      <c r="K518" s="132" t="s">
        <v>19</v>
      </c>
      <c r="L518" s="133"/>
      <c r="M518" s="139" t="s">
        <v>226</v>
      </c>
      <c r="N518" s="132">
        <v>2018</v>
      </c>
    </row>
    <row r="519" spans="1:14">
      <c r="A519" s="132">
        <v>2018</v>
      </c>
      <c r="B519" s="132" t="s">
        <v>14</v>
      </c>
      <c r="C519" s="132" t="s">
        <v>24</v>
      </c>
      <c r="D519" s="132" t="s">
        <v>26</v>
      </c>
      <c r="E519" s="133">
        <v>26</v>
      </c>
      <c r="F519" s="132" t="s">
        <v>22</v>
      </c>
      <c r="G519" s="132" t="s">
        <v>18</v>
      </c>
      <c r="H519" s="133" t="s">
        <v>19</v>
      </c>
      <c r="I519" s="132" t="s">
        <v>18</v>
      </c>
      <c r="J519" s="133" t="s">
        <v>19</v>
      </c>
      <c r="K519" s="132" t="s">
        <v>19</v>
      </c>
      <c r="L519" s="133"/>
      <c r="M519" s="139" t="s">
        <v>226</v>
      </c>
      <c r="N519" s="132">
        <v>2018</v>
      </c>
    </row>
    <row r="520" spans="1:14">
      <c r="A520" s="132">
        <v>2018</v>
      </c>
      <c r="B520" s="132" t="s">
        <v>14</v>
      </c>
      <c r="C520" s="132" t="s">
        <v>27</v>
      </c>
      <c r="D520" s="132" t="s">
        <v>49</v>
      </c>
      <c r="E520" s="133">
        <v>12</v>
      </c>
      <c r="F520" s="132" t="s">
        <v>17</v>
      </c>
      <c r="G520" s="132" t="s">
        <v>18</v>
      </c>
      <c r="H520" s="133" t="s">
        <v>19</v>
      </c>
      <c r="I520" s="132" t="s">
        <v>18</v>
      </c>
      <c r="J520" s="133" t="s">
        <v>19</v>
      </c>
      <c r="K520" s="132" t="s">
        <v>19</v>
      </c>
      <c r="L520" s="133"/>
      <c r="M520" s="139" t="s">
        <v>227</v>
      </c>
      <c r="N520" s="132">
        <v>2018</v>
      </c>
    </row>
    <row r="521" spans="1:14">
      <c r="A521" s="132">
        <v>2018</v>
      </c>
      <c r="B521" s="132" t="s">
        <v>14</v>
      </c>
      <c r="C521" s="132" t="s">
        <v>20</v>
      </c>
      <c r="D521" s="132" t="s">
        <v>21</v>
      </c>
      <c r="E521" s="133">
        <v>62</v>
      </c>
      <c r="F521" s="132" t="s">
        <v>22</v>
      </c>
      <c r="G521" s="132" t="s">
        <v>18</v>
      </c>
      <c r="H521" s="133" t="s">
        <v>19</v>
      </c>
      <c r="I521" s="132" t="s">
        <v>18</v>
      </c>
      <c r="J521" s="133" t="s">
        <v>19</v>
      </c>
      <c r="K521" s="132" t="s">
        <v>19</v>
      </c>
      <c r="L521" s="133"/>
      <c r="M521" s="139" t="s">
        <v>228</v>
      </c>
      <c r="N521" s="132">
        <v>2018</v>
      </c>
    </row>
    <row r="522" spans="1:14">
      <c r="A522" s="132">
        <v>2018</v>
      </c>
      <c r="B522" s="132" t="s">
        <v>31</v>
      </c>
      <c r="C522" s="132" t="s">
        <v>197</v>
      </c>
      <c r="D522" s="132" t="s">
        <v>229</v>
      </c>
      <c r="E522" s="133">
        <v>9</v>
      </c>
      <c r="F522" s="132" t="s">
        <v>22</v>
      </c>
      <c r="G522" s="132" t="s">
        <v>18</v>
      </c>
      <c r="H522" s="133" t="s">
        <v>19</v>
      </c>
      <c r="I522" s="132" t="s">
        <v>19</v>
      </c>
      <c r="J522" s="133" t="s">
        <v>19</v>
      </c>
      <c r="K522" s="132" t="s">
        <v>19</v>
      </c>
      <c r="L522" s="133"/>
      <c r="M522" s="139" t="s">
        <v>230</v>
      </c>
      <c r="N522" s="132">
        <v>2018</v>
      </c>
    </row>
    <row r="523" spans="1:14">
      <c r="A523" s="132">
        <v>2018</v>
      </c>
      <c r="B523" s="132" t="s">
        <v>14</v>
      </c>
      <c r="C523" s="132" t="s">
        <v>20</v>
      </c>
      <c r="D523" s="132" t="s">
        <v>21</v>
      </c>
      <c r="E523" s="133">
        <v>50</v>
      </c>
      <c r="F523" s="132" t="s">
        <v>22</v>
      </c>
      <c r="G523" s="132" t="s">
        <v>18</v>
      </c>
      <c r="H523" s="133" t="s">
        <v>19</v>
      </c>
      <c r="I523" s="132" t="s">
        <v>19</v>
      </c>
      <c r="J523" s="133" t="s">
        <v>19</v>
      </c>
      <c r="K523" s="132" t="s">
        <v>19</v>
      </c>
      <c r="L523" s="133"/>
      <c r="M523" s="139" t="s">
        <v>230</v>
      </c>
      <c r="N523" s="132">
        <v>2018</v>
      </c>
    </row>
    <row r="524" spans="1:14">
      <c r="A524" s="132">
        <v>2018</v>
      </c>
      <c r="B524" s="132" t="s">
        <v>71</v>
      </c>
      <c r="C524" s="132" t="s">
        <v>83</v>
      </c>
      <c r="D524" s="132" t="s">
        <v>84</v>
      </c>
      <c r="E524" s="133">
        <v>4</v>
      </c>
      <c r="F524" s="132" t="s">
        <v>17</v>
      </c>
      <c r="G524" s="132" t="s">
        <v>18</v>
      </c>
      <c r="H524" s="133" t="s">
        <v>19</v>
      </c>
      <c r="I524" s="132" t="s">
        <v>18</v>
      </c>
      <c r="J524" s="133" t="s">
        <v>19</v>
      </c>
      <c r="K524" s="132" t="s">
        <v>19</v>
      </c>
      <c r="L524" s="133"/>
      <c r="M524" s="139" t="s">
        <v>231</v>
      </c>
      <c r="N524" s="132">
        <v>2018</v>
      </c>
    </row>
    <row r="525" spans="1:14">
      <c r="A525" s="132">
        <v>2018</v>
      </c>
      <c r="B525" s="132" t="s">
        <v>31</v>
      </c>
      <c r="C525" s="132" t="s">
        <v>37</v>
      </c>
      <c r="D525" s="132" t="s">
        <v>38</v>
      </c>
      <c r="E525" s="133">
        <v>2</v>
      </c>
      <c r="F525" s="132" t="s">
        <v>22</v>
      </c>
      <c r="G525" s="132" t="s">
        <v>18</v>
      </c>
      <c r="H525" s="133" t="s">
        <v>19</v>
      </c>
      <c r="I525" s="132" t="s">
        <v>18</v>
      </c>
      <c r="J525" s="133" t="s">
        <v>19</v>
      </c>
      <c r="K525" s="132" t="s">
        <v>19</v>
      </c>
      <c r="L525" s="133"/>
      <c r="M525" s="139" t="s">
        <v>231</v>
      </c>
      <c r="N525" s="132">
        <v>2018</v>
      </c>
    </row>
    <row r="526" spans="1:14">
      <c r="A526" s="132">
        <v>2018</v>
      </c>
      <c r="B526" s="132" t="s">
        <v>71</v>
      </c>
      <c r="C526" s="132" t="s">
        <v>141</v>
      </c>
      <c r="D526" s="132" t="s">
        <v>142</v>
      </c>
      <c r="E526" s="133">
        <v>6</v>
      </c>
      <c r="F526" s="132" t="s">
        <v>22</v>
      </c>
      <c r="G526" s="132" t="s">
        <v>18</v>
      </c>
      <c r="H526" s="133" t="s">
        <v>19</v>
      </c>
      <c r="I526" s="132" t="s">
        <v>19</v>
      </c>
      <c r="J526" s="133" t="s">
        <v>19</v>
      </c>
      <c r="K526" s="132" t="s">
        <v>19</v>
      </c>
      <c r="L526" s="133"/>
      <c r="M526" s="139" t="s">
        <v>231</v>
      </c>
      <c r="N526" s="132">
        <v>2018</v>
      </c>
    </row>
    <row r="527" spans="1:14">
      <c r="A527" s="132">
        <v>2018</v>
      </c>
      <c r="B527" s="132" t="s">
        <v>71</v>
      </c>
      <c r="C527" s="132" t="s">
        <v>83</v>
      </c>
      <c r="D527" s="132" t="s">
        <v>149</v>
      </c>
      <c r="E527" s="133">
        <v>27</v>
      </c>
      <c r="F527" s="132" t="s">
        <v>17</v>
      </c>
      <c r="G527" s="132" t="s">
        <v>18</v>
      </c>
      <c r="H527" s="133" t="s">
        <v>19</v>
      </c>
      <c r="I527" s="132" t="s">
        <v>19</v>
      </c>
      <c r="J527" s="133" t="s">
        <v>19</v>
      </c>
      <c r="K527" s="132" t="s">
        <v>19</v>
      </c>
      <c r="L527" s="133"/>
      <c r="M527" s="139" t="s">
        <v>231</v>
      </c>
      <c r="N527" s="132">
        <v>2018</v>
      </c>
    </row>
    <row r="528" spans="1:14">
      <c r="A528" s="132">
        <v>2018</v>
      </c>
      <c r="B528" s="132" t="s">
        <v>31</v>
      </c>
      <c r="C528" s="132" t="s">
        <v>116</v>
      </c>
      <c r="D528" s="132" t="s">
        <v>117</v>
      </c>
      <c r="E528" s="133">
        <v>9</v>
      </c>
      <c r="F528" s="132" t="s">
        <v>22</v>
      </c>
      <c r="G528" s="132" t="s">
        <v>18</v>
      </c>
      <c r="H528" s="133" t="s">
        <v>19</v>
      </c>
      <c r="I528" s="132" t="s">
        <v>19</v>
      </c>
      <c r="J528" s="133" t="s">
        <v>19</v>
      </c>
      <c r="K528" s="132" t="s">
        <v>19</v>
      </c>
      <c r="L528" s="133"/>
      <c r="M528" s="139" t="s">
        <v>231</v>
      </c>
      <c r="N528" s="132">
        <v>2018</v>
      </c>
    </row>
    <row r="529" spans="1:14">
      <c r="A529" s="132">
        <v>2018</v>
      </c>
      <c r="B529" s="132" t="s">
        <v>14</v>
      </c>
      <c r="C529" s="132" t="s">
        <v>27</v>
      </c>
      <c r="D529" s="132" t="s">
        <v>96</v>
      </c>
      <c r="E529" s="133">
        <v>25</v>
      </c>
      <c r="F529" s="132" t="s">
        <v>22</v>
      </c>
      <c r="G529" s="133" t="s">
        <v>19</v>
      </c>
      <c r="H529" s="133" t="s">
        <v>19</v>
      </c>
      <c r="I529" s="132" t="s">
        <v>19</v>
      </c>
      <c r="J529" s="133" t="s">
        <v>19</v>
      </c>
      <c r="K529" s="132" t="s">
        <v>19</v>
      </c>
      <c r="L529" s="133"/>
      <c r="M529" s="139" t="s">
        <v>232</v>
      </c>
      <c r="N529" s="132">
        <v>2018</v>
      </c>
    </row>
    <row r="530" spans="1:14">
      <c r="A530" s="132">
        <v>2018</v>
      </c>
      <c r="B530" s="132" t="s">
        <v>31</v>
      </c>
      <c r="C530" s="132" t="s">
        <v>58</v>
      </c>
      <c r="D530" s="132" t="s">
        <v>233</v>
      </c>
      <c r="E530" s="133">
        <v>1</v>
      </c>
      <c r="F530" s="132" t="s">
        <v>22</v>
      </c>
      <c r="G530" s="132" t="s">
        <v>18</v>
      </c>
      <c r="H530" s="133" t="s">
        <v>19</v>
      </c>
      <c r="I530" s="132" t="s">
        <v>18</v>
      </c>
      <c r="J530" s="133" t="s">
        <v>19</v>
      </c>
      <c r="K530" s="132" t="s">
        <v>19</v>
      </c>
      <c r="L530" s="133"/>
      <c r="M530" s="139" t="s">
        <v>232</v>
      </c>
      <c r="N530" s="132">
        <v>2018</v>
      </c>
    </row>
    <row r="531" spans="1:14">
      <c r="A531" s="132">
        <v>2018</v>
      </c>
      <c r="B531" s="132" t="s">
        <v>71</v>
      </c>
      <c r="C531" s="132" t="s">
        <v>72</v>
      </c>
      <c r="D531" s="132" t="s">
        <v>122</v>
      </c>
      <c r="E531" s="133">
        <v>4</v>
      </c>
      <c r="F531" s="132" t="s">
        <v>17</v>
      </c>
      <c r="G531" s="132" t="s">
        <v>18</v>
      </c>
      <c r="H531" s="133" t="s">
        <v>19</v>
      </c>
      <c r="I531" s="132" t="s">
        <v>18</v>
      </c>
      <c r="J531" s="133" t="s">
        <v>19</v>
      </c>
      <c r="K531" s="132" t="s">
        <v>19</v>
      </c>
      <c r="L531" s="133"/>
      <c r="M531" s="139" t="s">
        <v>232</v>
      </c>
      <c r="N531" s="132">
        <v>2018</v>
      </c>
    </row>
    <row r="532" spans="1:14">
      <c r="A532" s="132">
        <v>2018</v>
      </c>
      <c r="B532" s="132" t="s">
        <v>71</v>
      </c>
      <c r="C532" s="132" t="s">
        <v>83</v>
      </c>
      <c r="D532" s="132" t="s">
        <v>150</v>
      </c>
      <c r="E532" s="133">
        <v>10</v>
      </c>
      <c r="F532" s="132" t="s">
        <v>22</v>
      </c>
      <c r="G532" s="132" t="s">
        <v>18</v>
      </c>
      <c r="H532" s="133" t="s">
        <v>19</v>
      </c>
      <c r="I532" s="132" t="s">
        <v>19</v>
      </c>
      <c r="J532" s="133" t="s">
        <v>19</v>
      </c>
      <c r="K532" s="132" t="s">
        <v>19</v>
      </c>
      <c r="L532" s="133"/>
      <c r="M532" s="139" t="s">
        <v>234</v>
      </c>
      <c r="N532" s="132">
        <v>2018</v>
      </c>
    </row>
    <row r="533" spans="1:14">
      <c r="A533" s="132">
        <v>2018</v>
      </c>
      <c r="B533" s="132" t="s">
        <v>71</v>
      </c>
      <c r="C533" s="132" t="s">
        <v>83</v>
      </c>
      <c r="D533" s="132" t="s">
        <v>148</v>
      </c>
      <c r="E533" s="134">
        <v>3</v>
      </c>
      <c r="F533" s="132" t="s">
        <v>17</v>
      </c>
      <c r="G533" s="132" t="s">
        <v>18</v>
      </c>
      <c r="H533" s="133" t="s">
        <v>19</v>
      </c>
      <c r="I533" s="132" t="s">
        <v>18</v>
      </c>
      <c r="J533" s="133" t="s">
        <v>19</v>
      </c>
      <c r="K533" s="132" t="s">
        <v>19</v>
      </c>
      <c r="L533" s="133"/>
      <c r="M533" s="139" t="s">
        <v>235</v>
      </c>
      <c r="N533" s="141">
        <v>2018</v>
      </c>
    </row>
    <row r="534" spans="1:14">
      <c r="A534" s="132">
        <v>2018</v>
      </c>
      <c r="B534" s="132" t="s">
        <v>71</v>
      </c>
      <c r="C534" s="132" t="s">
        <v>77</v>
      </c>
      <c r="D534" s="132"/>
      <c r="E534" s="134">
        <v>4</v>
      </c>
      <c r="F534" s="132" t="s">
        <v>17</v>
      </c>
      <c r="G534" s="132" t="s">
        <v>18</v>
      </c>
      <c r="H534" s="133" t="s">
        <v>19</v>
      </c>
      <c r="I534" s="132" t="s">
        <v>18</v>
      </c>
      <c r="J534" s="133" t="s">
        <v>19</v>
      </c>
      <c r="K534" s="132" t="s">
        <v>19</v>
      </c>
      <c r="L534" s="133"/>
      <c r="M534" s="139" t="s">
        <v>236</v>
      </c>
      <c r="N534" s="132">
        <v>2018</v>
      </c>
    </row>
    <row r="535" spans="1:14">
      <c r="A535" s="132">
        <v>2018</v>
      </c>
      <c r="B535" s="132" t="s">
        <v>71</v>
      </c>
      <c r="C535" s="132" t="s">
        <v>83</v>
      </c>
      <c r="D535" s="132" t="s">
        <v>149</v>
      </c>
      <c r="E535" s="133">
        <v>5</v>
      </c>
      <c r="F535" s="132" t="s">
        <v>17</v>
      </c>
      <c r="G535" s="132" t="s">
        <v>18</v>
      </c>
      <c r="H535" s="133" t="s">
        <v>19</v>
      </c>
      <c r="I535" s="132" t="s">
        <v>19</v>
      </c>
      <c r="J535" s="133" t="s">
        <v>19</v>
      </c>
      <c r="K535" s="132" t="s">
        <v>19</v>
      </c>
      <c r="L535" s="133"/>
      <c r="M535" s="139" t="s">
        <v>236</v>
      </c>
      <c r="N535" s="132">
        <v>2018</v>
      </c>
    </row>
    <row r="536" spans="1:14">
      <c r="A536" s="132">
        <v>2018</v>
      </c>
      <c r="B536" s="132" t="s">
        <v>14</v>
      </c>
      <c r="C536" s="132" t="s">
        <v>20</v>
      </c>
      <c r="D536" s="132" t="s">
        <v>21</v>
      </c>
      <c r="E536" s="133">
        <v>24</v>
      </c>
      <c r="F536" s="132" t="s">
        <v>22</v>
      </c>
      <c r="G536" s="132" t="s">
        <v>18</v>
      </c>
      <c r="H536" s="133" t="s">
        <v>19</v>
      </c>
      <c r="I536" s="132" t="s">
        <v>19</v>
      </c>
      <c r="J536" s="133" t="s">
        <v>19</v>
      </c>
      <c r="K536" s="132" t="s">
        <v>19</v>
      </c>
      <c r="L536" s="133"/>
      <c r="M536" s="139" t="s">
        <v>236</v>
      </c>
      <c r="N536" s="132">
        <v>2018</v>
      </c>
    </row>
    <row r="537" spans="1:14">
      <c r="A537" s="132">
        <v>2018</v>
      </c>
      <c r="B537" s="132" t="s">
        <v>71</v>
      </c>
      <c r="C537" s="132" t="s">
        <v>72</v>
      </c>
      <c r="D537" s="132" t="s">
        <v>180</v>
      </c>
      <c r="E537" s="133"/>
      <c r="F537" s="132" t="s">
        <v>17</v>
      </c>
      <c r="G537" s="132" t="s">
        <v>18</v>
      </c>
      <c r="H537" s="133" t="s">
        <v>18</v>
      </c>
      <c r="I537" s="132" t="s">
        <v>18</v>
      </c>
      <c r="J537" s="133" t="s">
        <v>19</v>
      </c>
      <c r="K537" s="132" t="s">
        <v>19</v>
      </c>
      <c r="L537" s="133"/>
      <c r="M537" s="138">
        <v>43445</v>
      </c>
      <c r="N537" s="132">
        <v>2018</v>
      </c>
    </row>
    <row r="538" spans="1:14">
      <c r="A538" s="132">
        <v>2018</v>
      </c>
      <c r="B538" s="132" t="s">
        <v>71</v>
      </c>
      <c r="C538" s="132" t="s">
        <v>72</v>
      </c>
      <c r="D538" s="132" t="s">
        <v>125</v>
      </c>
      <c r="E538" s="133">
        <v>6</v>
      </c>
      <c r="F538" s="132" t="s">
        <v>22</v>
      </c>
      <c r="G538" s="132" t="s">
        <v>18</v>
      </c>
      <c r="H538" s="133" t="s">
        <v>19</v>
      </c>
      <c r="I538" s="132" t="s">
        <v>18</v>
      </c>
      <c r="J538" s="133" t="s">
        <v>19</v>
      </c>
      <c r="K538" s="132" t="s">
        <v>19</v>
      </c>
      <c r="L538" s="133"/>
      <c r="M538" s="138">
        <v>43445</v>
      </c>
      <c r="N538" s="132">
        <v>2018</v>
      </c>
    </row>
    <row r="539" spans="1:14">
      <c r="A539" s="132">
        <v>2018</v>
      </c>
      <c r="B539" s="132" t="s">
        <v>14</v>
      </c>
      <c r="C539" s="132" t="s">
        <v>15</v>
      </c>
      <c r="D539" s="132" t="s">
        <v>52</v>
      </c>
      <c r="E539" s="133">
        <v>14</v>
      </c>
      <c r="F539" s="132" t="s">
        <v>17</v>
      </c>
      <c r="G539" s="132" t="s">
        <v>18</v>
      </c>
      <c r="H539" s="133" t="s">
        <v>19</v>
      </c>
      <c r="I539" s="132" t="s">
        <v>19</v>
      </c>
      <c r="J539" s="133" t="s">
        <v>19</v>
      </c>
      <c r="K539" s="132" t="s">
        <v>19</v>
      </c>
      <c r="L539" s="133"/>
      <c r="M539" s="138">
        <v>43446</v>
      </c>
      <c r="N539" s="132">
        <v>2018</v>
      </c>
    </row>
    <row r="540" spans="1:14">
      <c r="A540" s="132">
        <v>2018</v>
      </c>
      <c r="B540" s="132" t="s">
        <v>71</v>
      </c>
      <c r="C540" s="132" t="s">
        <v>72</v>
      </c>
      <c r="D540" s="132" t="s">
        <v>124</v>
      </c>
      <c r="E540" s="133">
        <v>4</v>
      </c>
      <c r="F540" s="132" t="s">
        <v>22</v>
      </c>
      <c r="G540" s="132" t="s">
        <v>18</v>
      </c>
      <c r="H540" s="133" t="s">
        <v>19</v>
      </c>
      <c r="I540" s="132" t="s">
        <v>19</v>
      </c>
      <c r="J540" s="133" t="s">
        <v>19</v>
      </c>
      <c r="K540" s="132" t="s">
        <v>19</v>
      </c>
      <c r="L540" s="133"/>
      <c r="M540" s="138">
        <v>43446</v>
      </c>
      <c r="N540" s="132">
        <v>2018</v>
      </c>
    </row>
    <row r="541" spans="1:14">
      <c r="A541" s="132">
        <v>2018</v>
      </c>
      <c r="B541" s="132" t="s">
        <v>31</v>
      </c>
      <c r="C541" s="132" t="s">
        <v>37</v>
      </c>
      <c r="D541" s="132" t="s">
        <v>60</v>
      </c>
      <c r="E541" s="133">
        <v>3</v>
      </c>
      <c r="F541" s="132" t="s">
        <v>17</v>
      </c>
      <c r="G541" s="132" t="s">
        <v>18</v>
      </c>
      <c r="H541" s="133" t="s">
        <v>19</v>
      </c>
      <c r="I541" s="132" t="s">
        <v>18</v>
      </c>
      <c r="J541" s="133" t="s">
        <v>19</v>
      </c>
      <c r="K541" s="132" t="s">
        <v>19</v>
      </c>
      <c r="L541" s="133"/>
      <c r="M541" s="138">
        <v>43446</v>
      </c>
      <c r="N541" s="132">
        <v>2018</v>
      </c>
    </row>
    <row r="542" spans="1:14">
      <c r="A542" s="132">
        <v>2018</v>
      </c>
      <c r="B542" s="132" t="s">
        <v>14</v>
      </c>
      <c r="C542" s="132" t="s">
        <v>20</v>
      </c>
      <c r="D542" s="132" t="s">
        <v>44</v>
      </c>
      <c r="E542" s="134">
        <v>3</v>
      </c>
      <c r="F542" s="132" t="s">
        <v>22</v>
      </c>
      <c r="G542" s="132" t="s">
        <v>18</v>
      </c>
      <c r="H542" s="133" t="s">
        <v>19</v>
      </c>
      <c r="I542" s="132" t="s">
        <v>18</v>
      </c>
      <c r="J542" s="133" t="s">
        <v>19</v>
      </c>
      <c r="K542" s="132" t="s">
        <v>19</v>
      </c>
      <c r="L542" s="133"/>
      <c r="M542" s="139" t="s">
        <v>237</v>
      </c>
      <c r="N542" s="132">
        <v>2018</v>
      </c>
    </row>
    <row r="543" spans="1:14">
      <c r="A543" s="132">
        <v>2018</v>
      </c>
      <c r="B543" s="132" t="s">
        <v>71</v>
      </c>
      <c r="C543" s="132" t="s">
        <v>86</v>
      </c>
      <c r="D543" s="132" t="s">
        <v>209</v>
      </c>
      <c r="E543" s="133">
        <v>1</v>
      </c>
      <c r="F543" s="132" t="s">
        <v>22</v>
      </c>
      <c r="G543" s="132" t="s">
        <v>18</v>
      </c>
      <c r="H543" s="133" t="s">
        <v>19</v>
      </c>
      <c r="I543" s="132" t="s">
        <v>19</v>
      </c>
      <c r="J543" s="133" t="s">
        <v>19</v>
      </c>
      <c r="K543" s="132" t="s">
        <v>19</v>
      </c>
      <c r="L543" s="133"/>
      <c r="M543" s="139" t="s">
        <v>237</v>
      </c>
      <c r="N543" s="132">
        <v>2018</v>
      </c>
    </row>
    <row r="544" spans="1:14">
      <c r="A544" s="132">
        <v>2018</v>
      </c>
      <c r="B544" s="132" t="s">
        <v>31</v>
      </c>
      <c r="C544" s="132" t="s">
        <v>197</v>
      </c>
      <c r="D544" s="132" t="s">
        <v>194</v>
      </c>
      <c r="E544" s="133">
        <v>10</v>
      </c>
      <c r="F544" s="132" t="s">
        <v>22</v>
      </c>
      <c r="G544" s="132" t="s">
        <v>18</v>
      </c>
      <c r="H544" s="133" t="s">
        <v>19</v>
      </c>
      <c r="I544" s="132" t="s">
        <v>18</v>
      </c>
      <c r="J544" s="133" t="s">
        <v>19</v>
      </c>
      <c r="K544" s="132" t="s">
        <v>19</v>
      </c>
      <c r="L544" s="133"/>
      <c r="M544" s="139" t="s">
        <v>237</v>
      </c>
      <c r="N544" s="132">
        <v>2018</v>
      </c>
    </row>
    <row r="545" spans="1:14">
      <c r="A545" s="132">
        <v>2018</v>
      </c>
      <c r="B545" s="132" t="s">
        <v>14</v>
      </c>
      <c r="C545" s="132" t="s">
        <v>24</v>
      </c>
      <c r="D545" s="132" t="s">
        <v>25</v>
      </c>
      <c r="E545" s="133"/>
      <c r="F545" s="132" t="s">
        <v>17</v>
      </c>
      <c r="G545" s="132" t="s">
        <v>18</v>
      </c>
      <c r="H545" s="133" t="s">
        <v>19</v>
      </c>
      <c r="I545" s="132" t="s">
        <v>18</v>
      </c>
      <c r="J545" s="133" t="s">
        <v>19</v>
      </c>
      <c r="K545" s="132" t="s">
        <v>19</v>
      </c>
      <c r="L545" s="133"/>
      <c r="M545" s="139" t="s">
        <v>237</v>
      </c>
      <c r="N545" s="132">
        <v>2018</v>
      </c>
    </row>
    <row r="546" spans="1:14">
      <c r="A546" s="132">
        <v>2018</v>
      </c>
      <c r="B546" s="132" t="s">
        <v>14</v>
      </c>
      <c r="C546" s="132" t="s">
        <v>27</v>
      </c>
      <c r="D546" s="132" t="s">
        <v>50</v>
      </c>
      <c r="E546" s="133">
        <v>7</v>
      </c>
      <c r="F546" s="132" t="s">
        <v>17</v>
      </c>
      <c r="G546" s="132" t="s">
        <v>18</v>
      </c>
      <c r="H546" s="133" t="s">
        <v>19</v>
      </c>
      <c r="I546" s="132" t="s">
        <v>19</v>
      </c>
      <c r="J546" s="133" t="s">
        <v>19</v>
      </c>
      <c r="K546" s="132" t="s">
        <v>19</v>
      </c>
      <c r="L546" s="133"/>
      <c r="M546" s="139" t="s">
        <v>237</v>
      </c>
      <c r="N546" s="132">
        <v>2018</v>
      </c>
    </row>
    <row r="547" spans="1:14">
      <c r="A547" s="132">
        <v>2018</v>
      </c>
      <c r="B547" s="132" t="s">
        <v>71</v>
      </c>
      <c r="C547" s="132" t="s">
        <v>141</v>
      </c>
      <c r="D547" s="132" t="s">
        <v>188</v>
      </c>
      <c r="E547" s="134">
        <v>2</v>
      </c>
      <c r="F547" s="132" t="s">
        <v>22</v>
      </c>
      <c r="G547" s="132" t="s">
        <v>18</v>
      </c>
      <c r="H547" s="133" t="s">
        <v>19</v>
      </c>
      <c r="I547" s="132" t="s">
        <v>18</v>
      </c>
      <c r="J547" s="133" t="s">
        <v>19</v>
      </c>
      <c r="K547" s="132" t="s">
        <v>19</v>
      </c>
      <c r="L547" s="133"/>
      <c r="M547" s="139" t="s">
        <v>237</v>
      </c>
      <c r="N547" s="132">
        <v>2018</v>
      </c>
    </row>
    <row r="548" spans="1:14">
      <c r="A548" s="132">
        <v>2018</v>
      </c>
      <c r="B548" s="132" t="s">
        <v>14</v>
      </c>
      <c r="C548" s="132" t="s">
        <v>27</v>
      </c>
      <c r="D548" s="132" t="s">
        <v>29</v>
      </c>
      <c r="E548" s="133">
        <v>7</v>
      </c>
      <c r="F548" s="132" t="s">
        <v>17</v>
      </c>
      <c r="G548" s="132" t="s">
        <v>18</v>
      </c>
      <c r="H548" s="133" t="s">
        <v>19</v>
      </c>
      <c r="I548" s="132" t="s">
        <v>18</v>
      </c>
      <c r="J548" s="133" t="s">
        <v>19</v>
      </c>
      <c r="K548" s="132" t="s">
        <v>19</v>
      </c>
      <c r="L548" s="133"/>
      <c r="M548" s="139" t="s">
        <v>237</v>
      </c>
      <c r="N548" s="132">
        <v>2018</v>
      </c>
    </row>
    <row r="549" spans="1:14">
      <c r="A549" s="132">
        <v>2018</v>
      </c>
      <c r="B549" s="132" t="s">
        <v>71</v>
      </c>
      <c r="C549" s="132" t="s">
        <v>72</v>
      </c>
      <c r="D549" s="132" t="s">
        <v>180</v>
      </c>
      <c r="E549" s="133">
        <v>2</v>
      </c>
      <c r="F549" s="132" t="s">
        <v>22</v>
      </c>
      <c r="G549" s="132" t="s">
        <v>18</v>
      </c>
      <c r="H549" s="133" t="s">
        <v>19</v>
      </c>
      <c r="I549" s="132" t="s">
        <v>18</v>
      </c>
      <c r="J549" s="133" t="s">
        <v>19</v>
      </c>
      <c r="K549" s="132" t="s">
        <v>19</v>
      </c>
      <c r="L549" s="133"/>
      <c r="M549" s="139" t="s">
        <v>237</v>
      </c>
      <c r="N549" s="132">
        <v>2018</v>
      </c>
    </row>
    <row r="550" spans="1:14">
      <c r="A550" s="132">
        <v>2018</v>
      </c>
      <c r="B550" s="132" t="s">
        <v>71</v>
      </c>
      <c r="C550" s="132" t="s">
        <v>83</v>
      </c>
      <c r="D550" s="132" t="s">
        <v>149</v>
      </c>
      <c r="E550" s="133">
        <v>15</v>
      </c>
      <c r="F550" s="132" t="s">
        <v>17</v>
      </c>
      <c r="G550" s="132" t="s">
        <v>18</v>
      </c>
      <c r="H550" s="133" t="s">
        <v>19</v>
      </c>
      <c r="I550" s="132" t="s">
        <v>19</v>
      </c>
      <c r="J550" s="133" t="s">
        <v>19</v>
      </c>
      <c r="K550" s="132" t="s">
        <v>19</v>
      </c>
      <c r="L550" s="133"/>
      <c r="M550" s="139" t="s">
        <v>237</v>
      </c>
      <c r="N550" s="132">
        <v>2018</v>
      </c>
    </row>
    <row r="551" spans="1:14">
      <c r="A551" s="132">
        <v>2018</v>
      </c>
      <c r="B551" s="132" t="s">
        <v>14</v>
      </c>
      <c r="C551" s="132" t="s">
        <v>24</v>
      </c>
      <c r="D551" s="132" t="s">
        <v>25</v>
      </c>
      <c r="E551" s="133">
        <v>36</v>
      </c>
      <c r="F551" s="132" t="s">
        <v>17</v>
      </c>
      <c r="G551" s="132" t="s">
        <v>18</v>
      </c>
      <c r="H551" s="133" t="s">
        <v>19</v>
      </c>
      <c r="I551" s="132" t="s">
        <v>19</v>
      </c>
      <c r="J551" s="133" t="s">
        <v>19</v>
      </c>
      <c r="K551" s="132" t="s">
        <v>19</v>
      </c>
      <c r="L551" s="133"/>
      <c r="M551" s="139" t="s">
        <v>237</v>
      </c>
      <c r="N551" s="132">
        <v>2018</v>
      </c>
    </row>
    <row r="552" spans="1:14">
      <c r="A552" s="132">
        <v>2018</v>
      </c>
      <c r="B552" s="132" t="s">
        <v>71</v>
      </c>
      <c r="C552" s="132" t="s">
        <v>83</v>
      </c>
      <c r="D552" s="132" t="s">
        <v>85</v>
      </c>
      <c r="E552" s="133">
        <v>1</v>
      </c>
      <c r="F552" s="132" t="s">
        <v>22</v>
      </c>
      <c r="G552" s="132" t="s">
        <v>18</v>
      </c>
      <c r="H552" s="133" t="s">
        <v>19</v>
      </c>
      <c r="I552" s="132" t="s">
        <v>18</v>
      </c>
      <c r="J552" s="133" t="s">
        <v>19</v>
      </c>
      <c r="K552" s="132" t="s">
        <v>19</v>
      </c>
      <c r="L552" s="133"/>
      <c r="M552" s="139" t="s">
        <v>238</v>
      </c>
      <c r="N552" s="132">
        <v>2018</v>
      </c>
    </row>
    <row r="553" spans="1:14">
      <c r="A553" s="132">
        <v>2018</v>
      </c>
      <c r="B553" s="132" t="s">
        <v>71</v>
      </c>
      <c r="C553" s="132" t="s">
        <v>75</v>
      </c>
      <c r="D553" s="132" t="s">
        <v>127</v>
      </c>
      <c r="E553" s="133">
        <v>5</v>
      </c>
      <c r="F553" s="132" t="s">
        <v>22</v>
      </c>
      <c r="G553" s="132" t="s">
        <v>18</v>
      </c>
      <c r="H553" s="133" t="s">
        <v>19</v>
      </c>
      <c r="I553" s="132" t="s">
        <v>19</v>
      </c>
      <c r="J553" s="133" t="s">
        <v>19</v>
      </c>
      <c r="K553" s="132" t="s">
        <v>19</v>
      </c>
      <c r="L553" s="133"/>
      <c r="M553" s="139" t="s">
        <v>239</v>
      </c>
      <c r="N553" s="132">
        <v>2018</v>
      </c>
    </row>
    <row r="554" spans="1:14">
      <c r="A554" s="132">
        <v>2018</v>
      </c>
      <c r="B554" s="132" t="s">
        <v>14</v>
      </c>
      <c r="C554" s="132" t="s">
        <v>20</v>
      </c>
      <c r="D554" s="132" t="s">
        <v>90</v>
      </c>
      <c r="E554" s="133">
        <v>2</v>
      </c>
      <c r="F554" s="132" t="s">
        <v>22</v>
      </c>
      <c r="G554" s="132" t="s">
        <v>18</v>
      </c>
      <c r="H554" s="133" t="s">
        <v>19</v>
      </c>
      <c r="I554" s="132" t="s">
        <v>18</v>
      </c>
      <c r="J554" s="133" t="s">
        <v>19</v>
      </c>
      <c r="K554" s="132" t="s">
        <v>19</v>
      </c>
      <c r="L554" s="133"/>
      <c r="M554" s="139" t="s">
        <v>240</v>
      </c>
      <c r="N554" s="132">
        <v>2018</v>
      </c>
    </row>
    <row r="555" spans="1:14">
      <c r="A555" s="132">
        <v>2018</v>
      </c>
      <c r="B555" s="132" t="s">
        <v>71</v>
      </c>
      <c r="C555" s="132" t="s">
        <v>83</v>
      </c>
      <c r="D555" s="132" t="s">
        <v>147</v>
      </c>
      <c r="E555" s="133">
        <v>1</v>
      </c>
      <c r="F555" s="132" t="s">
        <v>22</v>
      </c>
      <c r="G555" s="132" t="s">
        <v>18</v>
      </c>
      <c r="H555" s="133" t="s">
        <v>19</v>
      </c>
      <c r="I555" s="132" t="s">
        <v>18</v>
      </c>
      <c r="J555" s="133" t="s">
        <v>19</v>
      </c>
      <c r="K555" s="132" t="s">
        <v>19</v>
      </c>
      <c r="L555" s="133"/>
      <c r="M555" s="139" t="s">
        <v>241</v>
      </c>
      <c r="N555" s="132">
        <v>2018</v>
      </c>
    </row>
    <row r="556" spans="1:14">
      <c r="A556" s="132">
        <v>2018</v>
      </c>
      <c r="B556" s="132" t="s">
        <v>14</v>
      </c>
      <c r="C556" s="132" t="s">
        <v>53</v>
      </c>
      <c r="D556" s="132" t="s">
        <v>54</v>
      </c>
      <c r="E556" s="133">
        <v>16</v>
      </c>
      <c r="F556" s="132" t="s">
        <v>17</v>
      </c>
      <c r="G556" s="132" t="s">
        <v>18</v>
      </c>
      <c r="H556" s="133" t="s">
        <v>19</v>
      </c>
      <c r="I556" s="132" t="s">
        <v>19</v>
      </c>
      <c r="J556" s="133" t="s">
        <v>19</v>
      </c>
      <c r="K556" s="132" t="s">
        <v>19</v>
      </c>
      <c r="L556" s="133"/>
      <c r="M556" s="139" t="s">
        <v>241</v>
      </c>
      <c r="N556" s="132">
        <v>2018</v>
      </c>
    </row>
    <row r="557" spans="1:14">
      <c r="A557" s="132">
        <v>2018</v>
      </c>
      <c r="B557" s="132" t="s">
        <v>71</v>
      </c>
      <c r="C557" s="132" t="s">
        <v>83</v>
      </c>
      <c r="D557" s="132"/>
      <c r="E557" s="133"/>
      <c r="F557" s="132" t="s">
        <v>17</v>
      </c>
      <c r="G557" s="132" t="s">
        <v>18</v>
      </c>
      <c r="H557" s="133" t="s">
        <v>18</v>
      </c>
      <c r="I557" s="132" t="s">
        <v>18</v>
      </c>
      <c r="J557" s="133" t="s">
        <v>19</v>
      </c>
      <c r="K557" s="132" t="s">
        <v>19</v>
      </c>
      <c r="L557" s="133"/>
      <c r="M557" s="139" t="s">
        <v>241</v>
      </c>
      <c r="N557" s="132">
        <v>2018</v>
      </c>
    </row>
    <row r="558" spans="1:14">
      <c r="A558" s="132">
        <v>2018</v>
      </c>
      <c r="B558" s="132" t="s">
        <v>31</v>
      </c>
      <c r="C558" s="132" t="s">
        <v>40</v>
      </c>
      <c r="D558" s="132" t="s">
        <v>41</v>
      </c>
      <c r="E558" s="133">
        <v>4</v>
      </c>
      <c r="F558" s="132" t="s">
        <v>17</v>
      </c>
      <c r="G558" s="132" t="s">
        <v>18</v>
      </c>
      <c r="H558" s="133" t="s">
        <v>19</v>
      </c>
      <c r="I558" s="132" t="s">
        <v>19</v>
      </c>
      <c r="J558" s="133" t="s">
        <v>19</v>
      </c>
      <c r="K558" s="132" t="s">
        <v>19</v>
      </c>
      <c r="L558" s="133"/>
      <c r="M558" s="139" t="s">
        <v>242</v>
      </c>
      <c r="N558" s="132">
        <v>2018</v>
      </c>
    </row>
    <row r="559" spans="1:14">
      <c r="A559" s="132">
        <v>2018</v>
      </c>
      <c r="B559" s="132" t="s">
        <v>14</v>
      </c>
      <c r="C559" s="132" t="s">
        <v>27</v>
      </c>
      <c r="D559" s="132" t="s">
        <v>49</v>
      </c>
      <c r="E559" s="133">
        <v>1</v>
      </c>
      <c r="F559" s="132" t="s">
        <v>22</v>
      </c>
      <c r="G559" s="132" t="s">
        <v>18</v>
      </c>
      <c r="H559" s="133" t="s">
        <v>19</v>
      </c>
      <c r="I559" s="132" t="s">
        <v>18</v>
      </c>
      <c r="J559" s="133" t="s">
        <v>19</v>
      </c>
      <c r="K559" s="132" t="s">
        <v>19</v>
      </c>
      <c r="L559" s="133"/>
      <c r="M559" s="139" t="s">
        <v>242</v>
      </c>
      <c r="N559" s="132">
        <v>2018</v>
      </c>
    </row>
    <row r="560" spans="1:14">
      <c r="A560" s="132">
        <v>2018</v>
      </c>
      <c r="B560" s="132" t="s">
        <v>31</v>
      </c>
      <c r="C560" s="132" t="s">
        <v>197</v>
      </c>
      <c r="D560" s="132" t="s">
        <v>191</v>
      </c>
      <c r="E560" s="134">
        <v>1</v>
      </c>
      <c r="F560" s="132" t="s">
        <v>17</v>
      </c>
      <c r="G560" s="132" t="s">
        <v>18</v>
      </c>
      <c r="H560" s="133" t="s">
        <v>18</v>
      </c>
      <c r="I560" s="132" t="s">
        <v>19</v>
      </c>
      <c r="J560" s="133" t="s">
        <v>19</v>
      </c>
      <c r="K560" s="132" t="s">
        <v>19</v>
      </c>
      <c r="L560" s="133"/>
      <c r="M560" s="138">
        <v>43467</v>
      </c>
      <c r="N560" s="132">
        <v>2019</v>
      </c>
    </row>
    <row r="561" spans="1:14">
      <c r="A561" s="132">
        <v>2018</v>
      </c>
      <c r="B561" s="132" t="s">
        <v>14</v>
      </c>
      <c r="C561" s="132" t="s">
        <v>27</v>
      </c>
      <c r="D561" s="132" t="s">
        <v>96</v>
      </c>
      <c r="E561" s="133"/>
      <c r="F561" s="132" t="s">
        <v>17</v>
      </c>
      <c r="G561" s="132" t="s">
        <v>18</v>
      </c>
      <c r="H561" s="133" t="s">
        <v>18</v>
      </c>
      <c r="I561" s="132" t="s">
        <v>18</v>
      </c>
      <c r="J561" s="133" t="s">
        <v>19</v>
      </c>
      <c r="K561" s="132" t="s">
        <v>18</v>
      </c>
      <c r="L561" s="133"/>
      <c r="M561" s="138">
        <v>43467</v>
      </c>
      <c r="N561" s="132">
        <v>2019</v>
      </c>
    </row>
    <row r="562" spans="1:14">
      <c r="A562" s="132">
        <v>2018</v>
      </c>
      <c r="B562" s="132" t="s">
        <v>71</v>
      </c>
      <c r="C562" s="132" t="s">
        <v>77</v>
      </c>
      <c r="D562" s="132" t="s">
        <v>134</v>
      </c>
      <c r="E562" s="133"/>
      <c r="F562" s="132" t="s">
        <v>17</v>
      </c>
      <c r="G562" s="132" t="s">
        <v>18</v>
      </c>
      <c r="H562" s="133" t="s">
        <v>18</v>
      </c>
      <c r="I562" s="132" t="s">
        <v>18</v>
      </c>
      <c r="J562" s="133" t="s">
        <v>19</v>
      </c>
      <c r="K562" s="132" t="s">
        <v>18</v>
      </c>
      <c r="L562" s="133"/>
      <c r="M562" s="138">
        <v>43467</v>
      </c>
      <c r="N562" s="132">
        <v>2019</v>
      </c>
    </row>
    <row r="563" spans="1:14">
      <c r="A563" s="132">
        <v>2018</v>
      </c>
      <c r="B563" s="132" t="s">
        <v>71</v>
      </c>
      <c r="C563" s="132" t="s">
        <v>83</v>
      </c>
      <c r="D563" s="132" t="s">
        <v>150</v>
      </c>
      <c r="E563" s="133"/>
      <c r="F563" s="132" t="s">
        <v>17</v>
      </c>
      <c r="G563" s="132" t="s">
        <v>18</v>
      </c>
      <c r="H563" s="133" t="s">
        <v>18</v>
      </c>
      <c r="I563" s="132" t="s">
        <v>18</v>
      </c>
      <c r="J563" s="133" t="s">
        <v>19</v>
      </c>
      <c r="K563" s="132" t="s">
        <v>18</v>
      </c>
      <c r="L563" s="133"/>
      <c r="M563" s="138">
        <v>43467</v>
      </c>
      <c r="N563" s="132">
        <v>2019</v>
      </c>
    </row>
    <row r="564" spans="1:14">
      <c r="A564" s="132">
        <v>2018</v>
      </c>
      <c r="B564" s="132" t="s">
        <v>71</v>
      </c>
      <c r="C564" s="132" t="s">
        <v>86</v>
      </c>
      <c r="D564" s="132" t="s">
        <v>156</v>
      </c>
      <c r="E564" s="133">
        <v>4</v>
      </c>
      <c r="F564" s="132" t="s">
        <v>22</v>
      </c>
      <c r="G564" s="132" t="s">
        <v>18</v>
      </c>
      <c r="H564" s="133" t="s">
        <v>19</v>
      </c>
      <c r="I564" s="132" t="s">
        <v>19</v>
      </c>
      <c r="J564" s="133" t="s">
        <v>19</v>
      </c>
      <c r="K564" s="132" t="s">
        <v>19</v>
      </c>
      <c r="L564" s="133"/>
      <c r="M564" s="138">
        <v>43467</v>
      </c>
      <c r="N564" s="132">
        <v>2019</v>
      </c>
    </row>
    <row r="565" spans="1:14">
      <c r="A565" s="132">
        <v>2018</v>
      </c>
      <c r="B565" s="132" t="s">
        <v>71</v>
      </c>
      <c r="C565" s="132" t="s">
        <v>83</v>
      </c>
      <c r="D565" s="132" t="s">
        <v>84</v>
      </c>
      <c r="E565" s="133">
        <v>2</v>
      </c>
      <c r="F565" s="132" t="s">
        <v>22</v>
      </c>
      <c r="G565" s="132" t="s">
        <v>18</v>
      </c>
      <c r="H565" s="133" t="s">
        <v>19</v>
      </c>
      <c r="I565" s="132" t="s">
        <v>18</v>
      </c>
      <c r="J565" s="133" t="s">
        <v>19</v>
      </c>
      <c r="K565" s="132" t="s">
        <v>19</v>
      </c>
      <c r="L565" s="133"/>
      <c r="M565" s="138">
        <v>43467</v>
      </c>
      <c r="N565" s="132">
        <v>2019</v>
      </c>
    </row>
    <row r="566" spans="1:14">
      <c r="A566" s="132">
        <v>2018</v>
      </c>
      <c r="B566" s="132" t="s">
        <v>31</v>
      </c>
      <c r="C566" s="132" t="s">
        <v>197</v>
      </c>
      <c r="D566" s="132" t="s">
        <v>69</v>
      </c>
      <c r="E566" s="133"/>
      <c r="F566" s="132" t="s">
        <v>22</v>
      </c>
      <c r="G566" s="132" t="s">
        <v>18</v>
      </c>
      <c r="H566" s="133" t="s">
        <v>18</v>
      </c>
      <c r="I566" s="132" t="s">
        <v>19</v>
      </c>
      <c r="J566" s="133" t="s">
        <v>19</v>
      </c>
      <c r="K566" s="132" t="s">
        <v>19</v>
      </c>
      <c r="L566" s="133"/>
      <c r="M566" s="138">
        <v>43467</v>
      </c>
      <c r="N566" s="132">
        <v>2019</v>
      </c>
    </row>
    <row r="567" spans="1:14">
      <c r="A567" s="132">
        <v>2018</v>
      </c>
      <c r="B567" s="132" t="s">
        <v>71</v>
      </c>
      <c r="C567" s="132" t="s">
        <v>83</v>
      </c>
      <c r="D567" s="132" t="s">
        <v>84</v>
      </c>
      <c r="E567" s="133">
        <v>1</v>
      </c>
      <c r="F567" s="132" t="s">
        <v>17</v>
      </c>
      <c r="G567" s="132" t="s">
        <v>18</v>
      </c>
      <c r="H567" s="133" t="s">
        <v>19</v>
      </c>
      <c r="I567" s="132" t="s">
        <v>19</v>
      </c>
      <c r="J567" s="133" t="s">
        <v>19</v>
      </c>
      <c r="K567" s="132" t="s">
        <v>19</v>
      </c>
      <c r="L567" s="133"/>
      <c r="M567" s="138">
        <v>43469</v>
      </c>
      <c r="N567" s="132">
        <v>2019</v>
      </c>
    </row>
    <row r="568" spans="1:14">
      <c r="A568" s="132">
        <v>2018</v>
      </c>
      <c r="B568" s="132" t="s">
        <v>71</v>
      </c>
      <c r="C568" s="132" t="s">
        <v>72</v>
      </c>
      <c r="D568" s="132" t="s">
        <v>122</v>
      </c>
      <c r="E568" s="133">
        <v>2</v>
      </c>
      <c r="F568" s="132" t="s">
        <v>17</v>
      </c>
      <c r="G568" s="132" t="s">
        <v>18</v>
      </c>
      <c r="H568" s="133" t="s">
        <v>19</v>
      </c>
      <c r="I568" s="132" t="s">
        <v>19</v>
      </c>
      <c r="J568" s="133" t="s">
        <v>19</v>
      </c>
      <c r="K568" s="132" t="s">
        <v>19</v>
      </c>
      <c r="L568" s="133"/>
      <c r="M568" s="138">
        <v>43472</v>
      </c>
      <c r="N568" s="132">
        <v>2019</v>
      </c>
    </row>
    <row r="569" spans="1:14">
      <c r="A569" s="132">
        <v>2018</v>
      </c>
      <c r="B569" s="132" t="s">
        <v>31</v>
      </c>
      <c r="C569" s="132" t="s">
        <v>32</v>
      </c>
      <c r="D569" s="132" t="s">
        <v>243</v>
      </c>
      <c r="E569" s="133">
        <v>20</v>
      </c>
      <c r="F569" s="132" t="s">
        <v>22</v>
      </c>
      <c r="G569" s="132" t="s">
        <v>18</v>
      </c>
      <c r="H569" s="133" t="s">
        <v>19</v>
      </c>
      <c r="I569" s="132" t="s">
        <v>19</v>
      </c>
      <c r="J569" s="133" t="s">
        <v>19</v>
      </c>
      <c r="K569" s="132" t="s">
        <v>19</v>
      </c>
      <c r="L569" s="133"/>
      <c r="M569" s="139" t="s">
        <v>244</v>
      </c>
      <c r="N569" s="132">
        <v>2019</v>
      </c>
    </row>
    <row r="570" spans="1:14">
      <c r="A570" s="132">
        <v>2018</v>
      </c>
      <c r="B570" s="132" t="s">
        <v>31</v>
      </c>
      <c r="C570" s="132" t="s">
        <v>58</v>
      </c>
      <c r="D570" s="132" t="s">
        <v>167</v>
      </c>
      <c r="E570" s="133"/>
      <c r="F570" s="132" t="s">
        <v>17</v>
      </c>
      <c r="G570" s="133" t="s">
        <v>19</v>
      </c>
      <c r="H570" s="133" t="s">
        <v>18</v>
      </c>
      <c r="I570" s="132" t="s">
        <v>18</v>
      </c>
      <c r="J570" s="133" t="s">
        <v>19</v>
      </c>
      <c r="K570" s="132" t="s">
        <v>19</v>
      </c>
      <c r="L570" s="133"/>
      <c r="M570" s="139" t="s">
        <v>244</v>
      </c>
      <c r="N570" s="132">
        <v>2019</v>
      </c>
    </row>
    <row r="571" spans="1:14">
      <c r="A571" s="132">
        <v>2018</v>
      </c>
      <c r="B571" s="132" t="s">
        <v>71</v>
      </c>
      <c r="C571" s="132" t="s">
        <v>72</v>
      </c>
      <c r="D571" s="132" t="s">
        <v>124</v>
      </c>
      <c r="E571" s="133"/>
      <c r="F571" s="132" t="s">
        <v>22</v>
      </c>
      <c r="G571" s="132" t="s">
        <v>18</v>
      </c>
      <c r="H571" s="133" t="s">
        <v>18</v>
      </c>
      <c r="I571" s="132" t="s">
        <v>18</v>
      </c>
      <c r="J571" s="133" t="s">
        <v>19</v>
      </c>
      <c r="K571" s="132" t="s">
        <v>19</v>
      </c>
      <c r="L571" s="133"/>
      <c r="M571" s="139" t="s">
        <v>245</v>
      </c>
      <c r="N571" s="132">
        <v>2019</v>
      </c>
    </row>
    <row r="572" spans="1:14">
      <c r="A572" s="132">
        <v>2018</v>
      </c>
      <c r="B572" s="132" t="s">
        <v>31</v>
      </c>
      <c r="C572" s="132" t="s">
        <v>246</v>
      </c>
      <c r="D572" s="132" t="s">
        <v>112</v>
      </c>
      <c r="E572" s="133">
        <v>2</v>
      </c>
      <c r="F572" s="132" t="s">
        <v>17</v>
      </c>
      <c r="G572" s="132" t="s">
        <v>18</v>
      </c>
      <c r="H572" s="133" t="s">
        <v>19</v>
      </c>
      <c r="I572" s="132" t="s">
        <v>18</v>
      </c>
      <c r="J572" s="133" t="s">
        <v>19</v>
      </c>
      <c r="K572" s="132" t="s">
        <v>19</v>
      </c>
      <c r="L572" s="133"/>
      <c r="M572" s="139" t="s">
        <v>245</v>
      </c>
      <c r="N572" s="132">
        <v>2019</v>
      </c>
    </row>
    <row r="573" spans="1:14">
      <c r="A573" s="132">
        <v>2018</v>
      </c>
      <c r="B573" s="132" t="s">
        <v>71</v>
      </c>
      <c r="C573" s="132" t="s">
        <v>83</v>
      </c>
      <c r="D573" s="132" t="s">
        <v>150</v>
      </c>
      <c r="E573" s="133"/>
      <c r="F573" s="132" t="s">
        <v>22</v>
      </c>
      <c r="G573" s="132" t="s">
        <v>18</v>
      </c>
      <c r="H573" s="133" t="s">
        <v>18</v>
      </c>
      <c r="I573" s="132" t="s">
        <v>18</v>
      </c>
      <c r="J573" s="133" t="s">
        <v>19</v>
      </c>
      <c r="K573" s="132" t="s">
        <v>19</v>
      </c>
      <c r="L573" s="133"/>
      <c r="M573" s="139" t="s">
        <v>245</v>
      </c>
      <c r="N573" s="132">
        <v>2019</v>
      </c>
    </row>
    <row r="574" spans="1:14">
      <c r="A574" s="132">
        <v>2018</v>
      </c>
      <c r="B574" s="132" t="s">
        <v>14</v>
      </c>
      <c r="C574" s="132" t="s">
        <v>27</v>
      </c>
      <c r="D574" s="132" t="s">
        <v>50</v>
      </c>
      <c r="E574" s="133">
        <v>1</v>
      </c>
      <c r="F574" s="132" t="s">
        <v>22</v>
      </c>
      <c r="G574" s="132" t="s">
        <v>18</v>
      </c>
      <c r="H574" s="133" t="s">
        <v>19</v>
      </c>
      <c r="I574" s="132" t="s">
        <v>18</v>
      </c>
      <c r="J574" s="133" t="s">
        <v>19</v>
      </c>
      <c r="K574" s="132" t="s">
        <v>19</v>
      </c>
      <c r="L574" s="133"/>
      <c r="M574" s="139" t="s">
        <v>247</v>
      </c>
      <c r="N574" s="132">
        <v>2019</v>
      </c>
    </row>
    <row r="575" spans="1:14">
      <c r="A575" s="132">
        <v>2018</v>
      </c>
      <c r="B575" s="132" t="s">
        <v>14</v>
      </c>
      <c r="C575" s="132" t="s">
        <v>24</v>
      </c>
      <c r="D575" s="132" t="s">
        <v>94</v>
      </c>
      <c r="E575" s="133">
        <v>23</v>
      </c>
      <c r="F575" s="132" t="s">
        <v>22</v>
      </c>
      <c r="G575" s="132" t="s">
        <v>18</v>
      </c>
      <c r="H575" s="133" t="s">
        <v>19</v>
      </c>
      <c r="I575" s="132" t="s">
        <v>18</v>
      </c>
      <c r="J575" s="133" t="s">
        <v>19</v>
      </c>
      <c r="K575" s="132" t="s">
        <v>19</v>
      </c>
      <c r="L575" s="133"/>
      <c r="M575" s="139" t="s">
        <v>247</v>
      </c>
      <c r="N575" s="132">
        <v>2019</v>
      </c>
    </row>
    <row r="576" spans="1:14">
      <c r="A576" s="132">
        <v>2018</v>
      </c>
      <c r="B576" s="132" t="s">
        <v>14</v>
      </c>
      <c r="C576" s="132" t="s">
        <v>15</v>
      </c>
      <c r="D576" s="132" t="s">
        <v>30</v>
      </c>
      <c r="E576" s="133"/>
      <c r="F576" s="132" t="s">
        <v>17</v>
      </c>
      <c r="G576" s="132" t="s">
        <v>18</v>
      </c>
      <c r="H576" s="133" t="s">
        <v>18</v>
      </c>
      <c r="I576" s="132" t="s">
        <v>18</v>
      </c>
      <c r="J576" s="133" t="s">
        <v>19</v>
      </c>
      <c r="K576" s="132" t="s">
        <v>19</v>
      </c>
      <c r="L576" s="133"/>
      <c r="M576" s="139" t="s">
        <v>247</v>
      </c>
      <c r="N576" s="132">
        <v>2019</v>
      </c>
    </row>
    <row r="577" spans="1:14">
      <c r="A577" s="132">
        <v>2018</v>
      </c>
      <c r="B577" s="132" t="s">
        <v>71</v>
      </c>
      <c r="C577" s="132" t="s">
        <v>86</v>
      </c>
      <c r="D577" s="132" t="s">
        <v>155</v>
      </c>
      <c r="E577" s="133">
        <v>4</v>
      </c>
      <c r="F577" s="132" t="s">
        <v>17</v>
      </c>
      <c r="G577" s="132" t="s">
        <v>18</v>
      </c>
      <c r="H577" s="133" t="s">
        <v>19</v>
      </c>
      <c r="I577" s="132" t="s">
        <v>19</v>
      </c>
      <c r="J577" s="133" t="s">
        <v>19</v>
      </c>
      <c r="K577" s="132" t="s">
        <v>19</v>
      </c>
      <c r="L577" s="133"/>
      <c r="M577" s="139" t="s">
        <v>247</v>
      </c>
      <c r="N577" s="132">
        <v>2019</v>
      </c>
    </row>
    <row r="578" spans="1:14">
      <c r="A578" s="132">
        <v>2018</v>
      </c>
      <c r="B578" s="132" t="s">
        <v>14</v>
      </c>
      <c r="C578" s="132" t="s">
        <v>24</v>
      </c>
      <c r="D578" s="132" t="s">
        <v>94</v>
      </c>
      <c r="E578" s="133">
        <v>1</v>
      </c>
      <c r="F578" s="132" t="s">
        <v>17</v>
      </c>
      <c r="G578" s="132" t="s">
        <v>18</v>
      </c>
      <c r="H578" s="133" t="s">
        <v>19</v>
      </c>
      <c r="I578" s="132" t="s">
        <v>18</v>
      </c>
      <c r="J578" s="133" t="s">
        <v>19</v>
      </c>
      <c r="K578" s="132" t="s">
        <v>19</v>
      </c>
      <c r="L578" s="133"/>
      <c r="M578" s="139" t="s">
        <v>247</v>
      </c>
      <c r="N578" s="132">
        <v>2019</v>
      </c>
    </row>
    <row r="579" spans="1:14">
      <c r="A579" s="132">
        <v>2018</v>
      </c>
      <c r="B579" s="132" t="s">
        <v>31</v>
      </c>
      <c r="C579" s="132" t="s">
        <v>58</v>
      </c>
      <c r="D579" s="132"/>
      <c r="E579" s="133">
        <v>3</v>
      </c>
      <c r="F579" s="132" t="s">
        <v>22</v>
      </c>
      <c r="G579" s="132" t="s">
        <v>18</v>
      </c>
      <c r="H579" s="133" t="s">
        <v>19</v>
      </c>
      <c r="I579" s="132" t="s">
        <v>18</v>
      </c>
      <c r="J579" s="133" t="s">
        <v>19</v>
      </c>
      <c r="K579" s="132" t="s">
        <v>19</v>
      </c>
      <c r="L579" s="133"/>
      <c r="M579" s="139" t="s">
        <v>247</v>
      </c>
      <c r="N579" s="132">
        <v>2019</v>
      </c>
    </row>
    <row r="580" spans="1:14">
      <c r="A580" s="132">
        <v>2018</v>
      </c>
      <c r="B580" s="132" t="s">
        <v>14</v>
      </c>
      <c r="C580" s="132" t="s">
        <v>53</v>
      </c>
      <c r="D580" s="132" t="s">
        <v>160</v>
      </c>
      <c r="E580" s="134">
        <v>1</v>
      </c>
      <c r="F580" s="132" t="s">
        <v>22</v>
      </c>
      <c r="G580" s="132" t="s">
        <v>18</v>
      </c>
      <c r="H580" s="133" t="s">
        <v>18</v>
      </c>
      <c r="I580" s="132" t="s">
        <v>19</v>
      </c>
      <c r="J580" s="133" t="s">
        <v>19</v>
      </c>
      <c r="K580" s="132" t="s">
        <v>19</v>
      </c>
      <c r="L580" s="133"/>
      <c r="M580" s="139" t="s">
        <v>248</v>
      </c>
      <c r="N580" s="132">
        <v>2019</v>
      </c>
    </row>
    <row r="581" spans="1:14">
      <c r="A581" s="132">
        <v>2018</v>
      </c>
      <c r="B581" s="132" t="s">
        <v>31</v>
      </c>
      <c r="C581" s="132" t="s">
        <v>61</v>
      </c>
      <c r="D581" s="132" t="s">
        <v>108</v>
      </c>
      <c r="E581" s="133">
        <v>4</v>
      </c>
      <c r="F581" s="132" t="s">
        <v>17</v>
      </c>
      <c r="G581" s="132" t="s">
        <v>18</v>
      </c>
      <c r="H581" s="133" t="s">
        <v>19</v>
      </c>
      <c r="I581" s="132" t="s">
        <v>19</v>
      </c>
      <c r="J581" s="133" t="s">
        <v>19</v>
      </c>
      <c r="K581" s="132" t="s">
        <v>19</v>
      </c>
      <c r="L581" s="133"/>
      <c r="M581" s="139" t="s">
        <v>249</v>
      </c>
      <c r="N581" s="132">
        <v>2019</v>
      </c>
    </row>
    <row r="582" spans="1:14">
      <c r="A582" s="132">
        <v>2018</v>
      </c>
      <c r="B582" s="132" t="s">
        <v>71</v>
      </c>
      <c r="C582" s="132" t="s">
        <v>83</v>
      </c>
      <c r="D582" s="132" t="s">
        <v>85</v>
      </c>
      <c r="E582" s="133"/>
      <c r="F582" s="132" t="s">
        <v>17</v>
      </c>
      <c r="G582" s="132" t="s">
        <v>18</v>
      </c>
      <c r="H582" s="133" t="s">
        <v>18</v>
      </c>
      <c r="I582" s="132" t="s">
        <v>18</v>
      </c>
      <c r="J582" s="133" t="s">
        <v>19</v>
      </c>
      <c r="K582" s="132" t="s">
        <v>19</v>
      </c>
      <c r="L582" s="133"/>
      <c r="M582" s="139" t="s">
        <v>249</v>
      </c>
      <c r="N582" s="132">
        <v>2019</v>
      </c>
    </row>
    <row r="583" spans="1:14">
      <c r="A583" s="132">
        <v>2018</v>
      </c>
      <c r="B583" s="132" t="s">
        <v>14</v>
      </c>
      <c r="C583" s="132" t="s">
        <v>27</v>
      </c>
      <c r="D583" s="132" t="s">
        <v>96</v>
      </c>
      <c r="E583" s="133">
        <v>40</v>
      </c>
      <c r="F583" s="132" t="s">
        <v>22</v>
      </c>
      <c r="G583" s="132" t="s">
        <v>18</v>
      </c>
      <c r="H583" s="133" t="s">
        <v>19</v>
      </c>
      <c r="I583" s="132" t="s">
        <v>18</v>
      </c>
      <c r="J583" s="133" t="s">
        <v>19</v>
      </c>
      <c r="K583" s="132" t="s">
        <v>19</v>
      </c>
      <c r="L583" s="133"/>
      <c r="M583" s="139" t="s">
        <v>249</v>
      </c>
      <c r="N583" s="132">
        <v>2019</v>
      </c>
    </row>
    <row r="584" spans="1:14">
      <c r="A584" s="132">
        <v>2018</v>
      </c>
      <c r="B584" s="132" t="s">
        <v>71</v>
      </c>
      <c r="C584" s="132" t="s">
        <v>83</v>
      </c>
      <c r="D584" s="132" t="s">
        <v>149</v>
      </c>
      <c r="E584" s="133">
        <v>1</v>
      </c>
      <c r="F584" s="132" t="s">
        <v>22</v>
      </c>
      <c r="G584" s="132" t="s">
        <v>18</v>
      </c>
      <c r="H584" s="133" t="s">
        <v>19</v>
      </c>
      <c r="I584" s="132" t="s">
        <v>18</v>
      </c>
      <c r="J584" s="133" t="s">
        <v>19</v>
      </c>
      <c r="K584" s="132" t="s">
        <v>19</v>
      </c>
      <c r="L584" s="133"/>
      <c r="M584" s="139" t="s">
        <v>249</v>
      </c>
      <c r="N584" s="132">
        <v>2019</v>
      </c>
    </row>
    <row r="585" spans="1:14">
      <c r="A585" s="132">
        <v>2018</v>
      </c>
      <c r="B585" s="132" t="s">
        <v>14</v>
      </c>
      <c r="C585" s="132" t="s">
        <v>24</v>
      </c>
      <c r="D585" s="132" t="s">
        <v>26</v>
      </c>
      <c r="E585" s="133">
        <v>33</v>
      </c>
      <c r="F585" s="132" t="s">
        <v>17</v>
      </c>
      <c r="G585" s="132" t="s">
        <v>18</v>
      </c>
      <c r="H585" s="133" t="s">
        <v>19</v>
      </c>
      <c r="I585" s="132" t="s">
        <v>18</v>
      </c>
      <c r="J585" s="133" t="s">
        <v>19</v>
      </c>
      <c r="K585" s="132" t="s">
        <v>19</v>
      </c>
      <c r="L585" s="133"/>
      <c r="M585" s="139" t="s">
        <v>249</v>
      </c>
      <c r="N585" s="132">
        <v>2019</v>
      </c>
    </row>
    <row r="586" spans="1:14">
      <c r="A586" s="132">
        <v>2018</v>
      </c>
      <c r="B586" s="132" t="s">
        <v>71</v>
      </c>
      <c r="C586" s="132" t="s">
        <v>86</v>
      </c>
      <c r="D586" s="132" t="s">
        <v>250</v>
      </c>
      <c r="E586" s="133">
        <v>1</v>
      </c>
      <c r="F586" s="132" t="s">
        <v>17</v>
      </c>
      <c r="G586" s="132" t="s">
        <v>18</v>
      </c>
      <c r="H586" s="133" t="s">
        <v>19</v>
      </c>
      <c r="I586" s="132" t="s">
        <v>19</v>
      </c>
      <c r="J586" s="133" t="s">
        <v>19</v>
      </c>
      <c r="K586" s="132" t="s">
        <v>19</v>
      </c>
      <c r="L586" s="133"/>
      <c r="M586" s="139" t="s">
        <v>249</v>
      </c>
      <c r="N586" s="132">
        <v>2019</v>
      </c>
    </row>
    <row r="587" spans="1:14">
      <c r="A587" s="132">
        <v>2018</v>
      </c>
      <c r="B587" s="132" t="s">
        <v>14</v>
      </c>
      <c r="C587" s="132" t="s">
        <v>20</v>
      </c>
      <c r="D587" s="132" t="s">
        <v>23</v>
      </c>
      <c r="E587" s="133">
        <v>7</v>
      </c>
      <c r="F587" s="132" t="s">
        <v>22</v>
      </c>
      <c r="G587" s="132" t="s">
        <v>18</v>
      </c>
      <c r="H587" s="133" t="s">
        <v>19</v>
      </c>
      <c r="I587" s="132" t="s">
        <v>18</v>
      </c>
      <c r="J587" s="133" t="s">
        <v>19</v>
      </c>
      <c r="K587" s="132" t="s">
        <v>19</v>
      </c>
      <c r="L587" s="133"/>
      <c r="M587" s="139" t="s">
        <v>249</v>
      </c>
      <c r="N587" s="132">
        <v>2019</v>
      </c>
    </row>
    <row r="588" spans="1:14">
      <c r="A588" s="132">
        <v>2018</v>
      </c>
      <c r="B588" s="132" t="s">
        <v>14</v>
      </c>
      <c r="C588" s="132" t="s">
        <v>27</v>
      </c>
      <c r="D588" s="132" t="s">
        <v>28</v>
      </c>
      <c r="E588" s="133">
        <v>25</v>
      </c>
      <c r="F588" s="132" t="s">
        <v>17</v>
      </c>
      <c r="G588" s="132" t="s">
        <v>18</v>
      </c>
      <c r="H588" s="133" t="s">
        <v>19</v>
      </c>
      <c r="I588" s="132" t="s">
        <v>19</v>
      </c>
      <c r="J588" s="133" t="s">
        <v>19</v>
      </c>
      <c r="K588" s="132" t="s">
        <v>19</v>
      </c>
      <c r="L588" s="133"/>
      <c r="M588" s="139" t="s">
        <v>251</v>
      </c>
      <c r="N588" s="132">
        <v>2019</v>
      </c>
    </row>
    <row r="589" spans="1:14">
      <c r="A589" s="132">
        <v>2018</v>
      </c>
      <c r="B589" s="132" t="s">
        <v>71</v>
      </c>
      <c r="C589" s="132" t="s">
        <v>75</v>
      </c>
      <c r="D589" s="132" t="s">
        <v>128</v>
      </c>
      <c r="E589" s="133">
        <v>9</v>
      </c>
      <c r="F589" s="132" t="s">
        <v>22</v>
      </c>
      <c r="G589" s="132" t="s">
        <v>18</v>
      </c>
      <c r="H589" s="133" t="s">
        <v>19</v>
      </c>
      <c r="I589" s="132" t="s">
        <v>19</v>
      </c>
      <c r="J589" s="133" t="s">
        <v>19</v>
      </c>
      <c r="K589" s="132" t="s">
        <v>19</v>
      </c>
      <c r="L589" s="133"/>
      <c r="M589" s="139" t="s">
        <v>251</v>
      </c>
      <c r="N589" s="132">
        <v>2019</v>
      </c>
    </row>
    <row r="590" spans="1:14">
      <c r="A590" s="132">
        <v>2018</v>
      </c>
      <c r="B590" s="132" t="s">
        <v>71</v>
      </c>
      <c r="C590" s="132" t="s">
        <v>83</v>
      </c>
      <c r="D590" s="132" t="s">
        <v>145</v>
      </c>
      <c r="E590" s="133"/>
      <c r="F590" s="132" t="s">
        <v>17</v>
      </c>
      <c r="G590" s="132" t="s">
        <v>18</v>
      </c>
      <c r="H590" s="133" t="s">
        <v>18</v>
      </c>
      <c r="I590" s="132" t="s">
        <v>18</v>
      </c>
      <c r="J590" s="133" t="s">
        <v>19</v>
      </c>
      <c r="K590" s="132" t="s">
        <v>19</v>
      </c>
      <c r="L590" s="133"/>
      <c r="M590" s="139" t="s">
        <v>252</v>
      </c>
      <c r="N590" s="132">
        <v>2019</v>
      </c>
    </row>
    <row r="591" spans="1:14">
      <c r="A591" s="132">
        <v>2018</v>
      </c>
      <c r="B591" s="132" t="s">
        <v>71</v>
      </c>
      <c r="C591" s="132" t="s">
        <v>77</v>
      </c>
      <c r="D591" s="132" t="s">
        <v>78</v>
      </c>
      <c r="E591" s="133"/>
      <c r="F591" s="132" t="s">
        <v>17</v>
      </c>
      <c r="G591" s="133" t="s">
        <v>19</v>
      </c>
      <c r="H591" s="133" t="s">
        <v>18</v>
      </c>
      <c r="I591" s="132" t="s">
        <v>19</v>
      </c>
      <c r="J591" s="133" t="s">
        <v>19</v>
      </c>
      <c r="K591" s="132" t="s">
        <v>19</v>
      </c>
      <c r="L591" s="133"/>
      <c r="M591" s="139" t="s">
        <v>253</v>
      </c>
      <c r="N591" s="132">
        <v>2019</v>
      </c>
    </row>
    <row r="592" spans="1:14">
      <c r="A592" s="132">
        <v>2018</v>
      </c>
      <c r="B592" s="132" t="s">
        <v>71</v>
      </c>
      <c r="C592" s="132" t="s">
        <v>141</v>
      </c>
      <c r="D592" s="132" t="s">
        <v>143</v>
      </c>
      <c r="E592" s="133"/>
      <c r="F592" s="132" t="s">
        <v>17</v>
      </c>
      <c r="G592" s="133" t="s">
        <v>19</v>
      </c>
      <c r="H592" s="133" t="s">
        <v>18</v>
      </c>
      <c r="I592" s="132" t="s">
        <v>19</v>
      </c>
      <c r="J592" s="133" t="s">
        <v>19</v>
      </c>
      <c r="K592" s="132" t="s">
        <v>19</v>
      </c>
      <c r="L592" s="133"/>
      <c r="M592" s="139" t="s">
        <v>253</v>
      </c>
      <c r="N592" s="132">
        <v>2019</v>
      </c>
    </row>
    <row r="593" spans="1:14">
      <c r="A593" s="132">
        <v>2018</v>
      </c>
      <c r="B593" s="132" t="s">
        <v>14</v>
      </c>
      <c r="C593" s="132" t="s">
        <v>27</v>
      </c>
      <c r="D593" s="132" t="s">
        <v>50</v>
      </c>
      <c r="E593" s="133">
        <v>11</v>
      </c>
      <c r="F593" s="132" t="s">
        <v>22</v>
      </c>
      <c r="G593" s="132" t="s">
        <v>18</v>
      </c>
      <c r="H593" s="133" t="s">
        <v>19</v>
      </c>
      <c r="I593" s="132" t="s">
        <v>18</v>
      </c>
      <c r="J593" s="133" t="s">
        <v>19</v>
      </c>
      <c r="K593" s="132" t="s">
        <v>19</v>
      </c>
      <c r="L593" s="133"/>
      <c r="M593" s="139" t="s">
        <v>254</v>
      </c>
      <c r="N593" s="132">
        <v>2019</v>
      </c>
    </row>
    <row r="594" spans="1:14">
      <c r="A594" s="132">
        <v>2018</v>
      </c>
      <c r="B594" s="132" t="s">
        <v>71</v>
      </c>
      <c r="C594" s="132" t="s">
        <v>83</v>
      </c>
      <c r="D594" s="132"/>
      <c r="E594" s="133"/>
      <c r="F594" s="132" t="s">
        <v>17</v>
      </c>
      <c r="G594" s="132" t="s">
        <v>18</v>
      </c>
      <c r="H594" s="133" t="s">
        <v>18</v>
      </c>
      <c r="I594" s="132" t="s">
        <v>18</v>
      </c>
      <c r="J594" s="133" t="s">
        <v>19</v>
      </c>
      <c r="K594" s="132" t="s">
        <v>19</v>
      </c>
      <c r="L594" s="133"/>
      <c r="M594" s="138">
        <v>43500</v>
      </c>
      <c r="N594" s="132">
        <v>2019</v>
      </c>
    </row>
    <row r="595" spans="1:14">
      <c r="A595" s="132">
        <v>2018</v>
      </c>
      <c r="B595" s="132" t="s">
        <v>71</v>
      </c>
      <c r="C595" s="132" t="s">
        <v>72</v>
      </c>
      <c r="D595" s="132" t="s">
        <v>124</v>
      </c>
      <c r="E595" s="133">
        <v>1</v>
      </c>
      <c r="F595" s="132" t="s">
        <v>17</v>
      </c>
      <c r="G595" s="132" t="s">
        <v>18</v>
      </c>
      <c r="H595" s="133" t="s">
        <v>19</v>
      </c>
      <c r="I595" s="132" t="s">
        <v>18</v>
      </c>
      <c r="J595" s="133" t="s">
        <v>19</v>
      </c>
      <c r="K595" s="132" t="s">
        <v>19</v>
      </c>
      <c r="L595" s="133"/>
      <c r="M595" s="138">
        <v>43503</v>
      </c>
      <c r="N595" s="132">
        <v>2019</v>
      </c>
    </row>
    <row r="596" spans="1:14">
      <c r="A596" s="132">
        <v>2018</v>
      </c>
      <c r="B596" s="132" t="s">
        <v>71</v>
      </c>
      <c r="C596" s="132" t="s">
        <v>72</v>
      </c>
      <c r="D596" s="132" t="s">
        <v>124</v>
      </c>
      <c r="E596" s="133">
        <v>2</v>
      </c>
      <c r="F596" s="132" t="s">
        <v>22</v>
      </c>
      <c r="G596" s="132" t="s">
        <v>18</v>
      </c>
      <c r="H596" s="133" t="s">
        <v>19</v>
      </c>
      <c r="I596" s="132" t="s">
        <v>18</v>
      </c>
      <c r="J596" s="133" t="s">
        <v>19</v>
      </c>
      <c r="K596" s="132" t="s">
        <v>19</v>
      </c>
      <c r="L596" s="133"/>
      <c r="M596" s="138">
        <v>43503</v>
      </c>
      <c r="N596" s="132">
        <v>2019</v>
      </c>
    </row>
    <row r="597" spans="1:14">
      <c r="A597" s="132">
        <v>2018</v>
      </c>
      <c r="B597" s="132" t="s">
        <v>71</v>
      </c>
      <c r="C597" s="132" t="s">
        <v>79</v>
      </c>
      <c r="D597" s="132" t="s">
        <v>137</v>
      </c>
      <c r="E597" s="133">
        <v>1</v>
      </c>
      <c r="F597" s="132" t="s">
        <v>22</v>
      </c>
      <c r="G597" s="132" t="s">
        <v>18</v>
      </c>
      <c r="H597" s="133" t="s">
        <v>19</v>
      </c>
      <c r="I597" s="132" t="s">
        <v>18</v>
      </c>
      <c r="J597" s="133" t="s">
        <v>19</v>
      </c>
      <c r="K597" s="132" t="s">
        <v>19</v>
      </c>
      <c r="L597" s="133"/>
      <c r="M597" s="138">
        <v>43503</v>
      </c>
      <c r="N597" s="132">
        <v>2019</v>
      </c>
    </row>
    <row r="598" spans="1:14">
      <c r="A598" s="132">
        <v>2018</v>
      </c>
      <c r="B598" s="132" t="s">
        <v>14</v>
      </c>
      <c r="C598" s="132" t="s">
        <v>20</v>
      </c>
      <c r="D598" s="132" t="s">
        <v>45</v>
      </c>
      <c r="E598" s="133">
        <v>1</v>
      </c>
      <c r="F598" s="132" t="s">
        <v>17</v>
      </c>
      <c r="G598" s="132" t="s">
        <v>18</v>
      </c>
      <c r="H598" s="133" t="s">
        <v>19</v>
      </c>
      <c r="I598" s="132" t="s">
        <v>19</v>
      </c>
      <c r="J598" s="133" t="s">
        <v>19</v>
      </c>
      <c r="K598" s="132" t="s">
        <v>19</v>
      </c>
      <c r="L598" s="133"/>
      <c r="M598" s="139" t="s">
        <v>255</v>
      </c>
      <c r="N598" s="132">
        <v>2019</v>
      </c>
    </row>
    <row r="599" spans="1:14">
      <c r="A599" s="132">
        <v>2018</v>
      </c>
      <c r="B599" s="132" t="s">
        <v>71</v>
      </c>
      <c r="C599" s="132" t="s">
        <v>72</v>
      </c>
      <c r="D599" s="132" t="s">
        <v>122</v>
      </c>
      <c r="E599" s="133">
        <v>9</v>
      </c>
      <c r="F599" s="132" t="s">
        <v>22</v>
      </c>
      <c r="G599" s="132" t="s">
        <v>18</v>
      </c>
      <c r="H599" s="133" t="s">
        <v>19</v>
      </c>
      <c r="I599" s="132" t="s">
        <v>18</v>
      </c>
      <c r="J599" s="133" t="s">
        <v>19</v>
      </c>
      <c r="K599" s="132" t="s">
        <v>19</v>
      </c>
      <c r="L599" s="133"/>
      <c r="M599" s="139" t="s">
        <v>255</v>
      </c>
      <c r="N599" s="132">
        <v>2019</v>
      </c>
    </row>
    <row r="600" spans="1:14">
      <c r="A600" s="132">
        <v>2018</v>
      </c>
      <c r="B600" s="132" t="s">
        <v>71</v>
      </c>
      <c r="C600" s="132" t="s">
        <v>86</v>
      </c>
      <c r="D600" s="132" t="s">
        <v>209</v>
      </c>
      <c r="E600" s="133"/>
      <c r="F600" s="132" t="s">
        <v>22</v>
      </c>
      <c r="G600" s="132" t="s">
        <v>18</v>
      </c>
      <c r="H600" s="133" t="s">
        <v>18</v>
      </c>
      <c r="I600" s="132" t="s">
        <v>19</v>
      </c>
      <c r="J600" s="133" t="s">
        <v>19</v>
      </c>
      <c r="K600" s="132" t="s">
        <v>19</v>
      </c>
      <c r="L600" s="133"/>
      <c r="M600" s="139" t="s">
        <v>255</v>
      </c>
      <c r="N600" s="132">
        <v>2019</v>
      </c>
    </row>
    <row r="601" spans="1:14">
      <c r="A601" s="132">
        <v>2018</v>
      </c>
      <c r="B601" s="132" t="s">
        <v>31</v>
      </c>
      <c r="C601" s="132" t="s">
        <v>197</v>
      </c>
      <c r="D601" s="132" t="s">
        <v>256</v>
      </c>
      <c r="E601" s="133">
        <v>3</v>
      </c>
      <c r="F601" s="132" t="s">
        <v>22</v>
      </c>
      <c r="G601" s="132" t="s">
        <v>18</v>
      </c>
      <c r="H601" s="133" t="s">
        <v>19</v>
      </c>
      <c r="I601" s="132" t="s">
        <v>18</v>
      </c>
      <c r="J601" s="133" t="s">
        <v>19</v>
      </c>
      <c r="K601" s="132" t="s">
        <v>19</v>
      </c>
      <c r="L601" s="133"/>
      <c r="M601" s="139" t="s">
        <v>257</v>
      </c>
      <c r="N601" s="132">
        <v>2019</v>
      </c>
    </row>
    <row r="602" spans="1:14">
      <c r="A602" s="132">
        <v>2018</v>
      </c>
      <c r="B602" s="132" t="s">
        <v>71</v>
      </c>
      <c r="C602" s="132" t="s">
        <v>79</v>
      </c>
      <c r="D602" s="132" t="s">
        <v>258</v>
      </c>
      <c r="E602" s="133">
        <v>3</v>
      </c>
      <c r="F602" s="132" t="s">
        <v>22</v>
      </c>
      <c r="G602" s="132" t="s">
        <v>18</v>
      </c>
      <c r="H602" s="133" t="s">
        <v>19</v>
      </c>
      <c r="I602" s="132" t="s">
        <v>19</v>
      </c>
      <c r="J602" s="133" t="s">
        <v>19</v>
      </c>
      <c r="K602" s="132" t="s">
        <v>19</v>
      </c>
      <c r="L602" s="133"/>
      <c r="M602" s="139" t="s">
        <v>257</v>
      </c>
      <c r="N602" s="132">
        <v>2019</v>
      </c>
    </row>
    <row r="603" spans="1:14">
      <c r="A603" s="132">
        <v>2018</v>
      </c>
      <c r="B603" s="132" t="s">
        <v>14</v>
      </c>
      <c r="C603" s="132" t="s">
        <v>53</v>
      </c>
      <c r="D603" s="132" t="s">
        <v>54</v>
      </c>
      <c r="E603" s="133">
        <v>8</v>
      </c>
      <c r="F603" s="132" t="s">
        <v>17</v>
      </c>
      <c r="G603" s="133" t="s">
        <v>19</v>
      </c>
      <c r="H603" s="133" t="s">
        <v>19</v>
      </c>
      <c r="I603" s="132" t="s">
        <v>18</v>
      </c>
      <c r="J603" s="133" t="s">
        <v>19</v>
      </c>
      <c r="K603" s="132" t="s">
        <v>18</v>
      </c>
      <c r="L603" s="133"/>
      <c r="M603" s="139" t="s">
        <v>259</v>
      </c>
      <c r="N603" s="132">
        <v>2019</v>
      </c>
    </row>
    <row r="604" spans="1:14">
      <c r="A604" s="132">
        <v>2018</v>
      </c>
      <c r="B604" s="132" t="s">
        <v>71</v>
      </c>
      <c r="C604" s="132" t="s">
        <v>72</v>
      </c>
      <c r="D604" s="132" t="s">
        <v>123</v>
      </c>
      <c r="E604" s="133">
        <v>1</v>
      </c>
      <c r="F604" s="132" t="s">
        <v>22</v>
      </c>
      <c r="G604" s="132" t="s">
        <v>18</v>
      </c>
      <c r="H604" s="133" t="s">
        <v>19</v>
      </c>
      <c r="I604" s="132" t="s">
        <v>19</v>
      </c>
      <c r="J604" s="133" t="s">
        <v>19</v>
      </c>
      <c r="K604" s="132" t="s">
        <v>19</v>
      </c>
      <c r="L604" s="133"/>
      <c r="M604" s="139" t="s">
        <v>260</v>
      </c>
      <c r="N604" s="132">
        <v>2019</v>
      </c>
    </row>
    <row r="605" spans="1:14">
      <c r="A605" s="132">
        <v>2018</v>
      </c>
      <c r="B605" s="132" t="s">
        <v>71</v>
      </c>
      <c r="C605" s="132" t="s">
        <v>83</v>
      </c>
      <c r="D605" s="132" t="s">
        <v>84</v>
      </c>
      <c r="E605" s="134">
        <v>3</v>
      </c>
      <c r="F605" s="132" t="s">
        <v>22</v>
      </c>
      <c r="G605" s="133" t="s">
        <v>19</v>
      </c>
      <c r="H605" s="133" t="s">
        <v>18</v>
      </c>
      <c r="I605" s="132" t="s">
        <v>18</v>
      </c>
      <c r="J605" s="133" t="s">
        <v>19</v>
      </c>
      <c r="K605" s="132" t="s">
        <v>19</v>
      </c>
      <c r="L605" s="133"/>
      <c r="M605" s="139" t="s">
        <v>260</v>
      </c>
      <c r="N605" s="132">
        <v>2019</v>
      </c>
    </row>
    <row r="606" spans="1:14">
      <c r="A606" s="132">
        <v>2018</v>
      </c>
      <c r="B606" s="132" t="s">
        <v>14</v>
      </c>
      <c r="C606" s="132" t="s">
        <v>20</v>
      </c>
      <c r="D606" s="132" t="s">
        <v>91</v>
      </c>
      <c r="E606" s="133">
        <v>21</v>
      </c>
      <c r="F606" s="132" t="s">
        <v>22</v>
      </c>
      <c r="G606" s="132" t="s">
        <v>18</v>
      </c>
      <c r="H606" s="133" t="s">
        <v>19</v>
      </c>
      <c r="I606" s="132" t="s">
        <v>19</v>
      </c>
      <c r="J606" s="133" t="s">
        <v>19</v>
      </c>
      <c r="K606" s="132" t="s">
        <v>19</v>
      </c>
      <c r="L606" s="133"/>
      <c r="M606" s="139" t="s">
        <v>261</v>
      </c>
      <c r="N606" s="132">
        <v>2019</v>
      </c>
    </row>
    <row r="607" spans="1:14">
      <c r="A607" s="132">
        <v>2018</v>
      </c>
      <c r="B607" s="132" t="s">
        <v>14</v>
      </c>
      <c r="C607" s="132" t="s">
        <v>20</v>
      </c>
      <c r="D607" s="132" t="s">
        <v>21</v>
      </c>
      <c r="E607" s="133">
        <v>20</v>
      </c>
      <c r="F607" s="132" t="s">
        <v>22</v>
      </c>
      <c r="G607" s="132" t="s">
        <v>18</v>
      </c>
      <c r="H607" s="133" t="s">
        <v>19</v>
      </c>
      <c r="I607" s="132" t="s">
        <v>19</v>
      </c>
      <c r="J607" s="133" t="s">
        <v>19</v>
      </c>
      <c r="K607" s="132" t="s">
        <v>19</v>
      </c>
      <c r="L607" s="133"/>
      <c r="M607" s="139" t="s">
        <v>262</v>
      </c>
      <c r="N607" s="132">
        <v>2019</v>
      </c>
    </row>
    <row r="608" spans="1:14">
      <c r="A608" s="132">
        <v>2018</v>
      </c>
      <c r="B608" s="132" t="s">
        <v>31</v>
      </c>
      <c r="C608" s="132" t="s">
        <v>246</v>
      </c>
      <c r="D608" s="132" t="s">
        <v>67</v>
      </c>
      <c r="E608" s="133">
        <v>34</v>
      </c>
      <c r="F608" s="132" t="s">
        <v>22</v>
      </c>
      <c r="G608" s="132" t="s">
        <v>18</v>
      </c>
      <c r="H608" s="133" t="s">
        <v>19</v>
      </c>
      <c r="I608" s="132" t="s">
        <v>19</v>
      </c>
      <c r="J608" s="133" t="s">
        <v>19</v>
      </c>
      <c r="K608" s="132" t="s">
        <v>19</v>
      </c>
      <c r="L608" s="133"/>
      <c r="M608" s="139" t="s">
        <v>263</v>
      </c>
      <c r="N608" s="132">
        <v>2019</v>
      </c>
    </row>
    <row r="609" spans="1:14">
      <c r="A609" s="132">
        <v>2018</v>
      </c>
      <c r="B609" s="132" t="s">
        <v>14</v>
      </c>
      <c r="C609" s="132" t="s">
        <v>15</v>
      </c>
      <c r="D609" s="132" t="s">
        <v>16</v>
      </c>
      <c r="E609" s="133">
        <v>2</v>
      </c>
      <c r="F609" s="132" t="s">
        <v>22</v>
      </c>
      <c r="G609" s="132" t="s">
        <v>18</v>
      </c>
      <c r="H609" s="133" t="s">
        <v>19</v>
      </c>
      <c r="I609" s="132" t="s">
        <v>18</v>
      </c>
      <c r="J609" s="133" t="s">
        <v>19</v>
      </c>
      <c r="K609" s="132" t="s">
        <v>19</v>
      </c>
      <c r="L609" s="133"/>
      <c r="M609" s="139" t="s">
        <v>263</v>
      </c>
      <c r="N609" s="132">
        <v>2019</v>
      </c>
    </row>
    <row r="610" spans="1:14">
      <c r="A610" s="132">
        <v>2018</v>
      </c>
      <c r="B610" s="132" t="s">
        <v>71</v>
      </c>
      <c r="C610" s="132" t="s">
        <v>75</v>
      </c>
      <c r="D610" s="132" t="s">
        <v>126</v>
      </c>
      <c r="E610" s="133">
        <v>5</v>
      </c>
      <c r="F610" s="132" t="s">
        <v>22</v>
      </c>
      <c r="G610" s="132" t="s">
        <v>18</v>
      </c>
      <c r="H610" s="133" t="s">
        <v>19</v>
      </c>
      <c r="I610" s="132" t="s">
        <v>18</v>
      </c>
      <c r="J610" s="133" t="s">
        <v>19</v>
      </c>
      <c r="K610" s="132" t="s">
        <v>19</v>
      </c>
      <c r="L610" s="133"/>
      <c r="M610" s="138">
        <v>43529</v>
      </c>
      <c r="N610" s="132">
        <v>2019</v>
      </c>
    </row>
    <row r="611" spans="1:14">
      <c r="A611" s="132">
        <v>2018</v>
      </c>
      <c r="B611" s="132" t="s">
        <v>71</v>
      </c>
      <c r="C611" s="132" t="s">
        <v>81</v>
      </c>
      <c r="D611" s="132" t="s">
        <v>82</v>
      </c>
      <c r="E611" s="133"/>
      <c r="F611" s="132" t="s">
        <v>17</v>
      </c>
      <c r="G611" s="132" t="s">
        <v>18</v>
      </c>
      <c r="H611" s="133" t="s">
        <v>18</v>
      </c>
      <c r="I611" s="132" t="s">
        <v>19</v>
      </c>
      <c r="J611" s="133" t="s">
        <v>19</v>
      </c>
      <c r="K611" s="132" t="s">
        <v>19</v>
      </c>
      <c r="L611" s="133"/>
      <c r="M611" s="138">
        <v>43529</v>
      </c>
      <c r="N611" s="132">
        <v>2019</v>
      </c>
    </row>
    <row r="612" spans="1:14">
      <c r="A612" s="132">
        <v>2018</v>
      </c>
      <c r="B612" s="132" t="s">
        <v>71</v>
      </c>
      <c r="C612" s="132" t="s">
        <v>72</v>
      </c>
      <c r="D612" s="132" t="s">
        <v>123</v>
      </c>
      <c r="E612" s="133">
        <v>2</v>
      </c>
      <c r="F612" s="132" t="s">
        <v>17</v>
      </c>
      <c r="G612" s="132" t="s">
        <v>18</v>
      </c>
      <c r="H612" s="133" t="s">
        <v>19</v>
      </c>
      <c r="I612" s="132" t="s">
        <v>18</v>
      </c>
      <c r="J612" s="133" t="s">
        <v>19</v>
      </c>
      <c r="K612" s="132" t="s">
        <v>19</v>
      </c>
      <c r="L612" s="133"/>
      <c r="M612" s="138">
        <v>43529</v>
      </c>
      <c r="N612" s="132">
        <v>2019</v>
      </c>
    </row>
    <row r="613" spans="1:14">
      <c r="A613" s="132">
        <v>2018</v>
      </c>
      <c r="B613" s="132" t="s">
        <v>71</v>
      </c>
      <c r="C613" s="132" t="s">
        <v>83</v>
      </c>
      <c r="D613" s="132" t="s">
        <v>84</v>
      </c>
      <c r="E613" s="133"/>
      <c r="F613" s="132" t="s">
        <v>22</v>
      </c>
      <c r="G613" s="132" t="s">
        <v>18</v>
      </c>
      <c r="H613" s="133" t="s">
        <v>18</v>
      </c>
      <c r="I613" s="132" t="s">
        <v>18</v>
      </c>
      <c r="J613" s="133" t="s">
        <v>19</v>
      </c>
      <c r="K613" s="132" t="s">
        <v>19</v>
      </c>
      <c r="L613" s="133"/>
      <c r="M613" s="138">
        <v>43529</v>
      </c>
      <c r="N613" s="132">
        <v>2019</v>
      </c>
    </row>
    <row r="614" spans="1:14">
      <c r="A614" s="132">
        <v>2018</v>
      </c>
      <c r="B614" s="132" t="s">
        <v>71</v>
      </c>
      <c r="C614" s="132" t="s">
        <v>75</v>
      </c>
      <c r="D614" s="132" t="s">
        <v>182</v>
      </c>
      <c r="E614" s="133">
        <v>2</v>
      </c>
      <c r="F614" s="132" t="s">
        <v>17</v>
      </c>
      <c r="G614" s="132" t="s">
        <v>18</v>
      </c>
      <c r="H614" s="133" t="s">
        <v>19</v>
      </c>
      <c r="I614" s="132" t="s">
        <v>18</v>
      </c>
      <c r="J614" s="133" t="s">
        <v>19</v>
      </c>
      <c r="K614" s="132" t="s">
        <v>19</v>
      </c>
      <c r="L614" s="133"/>
      <c r="M614" s="138">
        <v>43533</v>
      </c>
      <c r="N614" s="132">
        <v>2019</v>
      </c>
    </row>
    <row r="615" spans="1:14">
      <c r="A615" s="132">
        <v>2018</v>
      </c>
      <c r="B615" s="132" t="s">
        <v>14</v>
      </c>
      <c r="C615" s="132" t="s">
        <v>20</v>
      </c>
      <c r="D615" s="132" t="s">
        <v>90</v>
      </c>
      <c r="E615" s="133">
        <v>14</v>
      </c>
      <c r="F615" s="132" t="s">
        <v>22</v>
      </c>
      <c r="G615" s="132" t="s">
        <v>18</v>
      </c>
      <c r="H615" s="133" t="s">
        <v>19</v>
      </c>
      <c r="I615" s="132" t="s">
        <v>18</v>
      </c>
      <c r="J615" s="133" t="s">
        <v>19</v>
      </c>
      <c r="K615" s="132" t="s">
        <v>19</v>
      </c>
      <c r="L615" s="133"/>
      <c r="M615" s="139" t="s">
        <v>264</v>
      </c>
      <c r="N615" s="132">
        <v>2019</v>
      </c>
    </row>
    <row r="616" spans="1:14">
      <c r="A616" s="132">
        <v>2018</v>
      </c>
      <c r="B616" s="132" t="s">
        <v>31</v>
      </c>
      <c r="C616" s="132" t="s">
        <v>197</v>
      </c>
      <c r="D616" s="132" t="s">
        <v>121</v>
      </c>
      <c r="E616" s="133"/>
      <c r="F616" s="132" t="s">
        <v>17</v>
      </c>
      <c r="G616" s="132" t="s">
        <v>18</v>
      </c>
      <c r="H616" s="133" t="s">
        <v>18</v>
      </c>
      <c r="I616" s="132" t="s">
        <v>18</v>
      </c>
      <c r="J616" s="133" t="s">
        <v>19</v>
      </c>
      <c r="K616" s="132" t="s">
        <v>19</v>
      </c>
      <c r="L616" s="133"/>
      <c r="M616" s="139" t="s">
        <v>265</v>
      </c>
      <c r="N616" s="132">
        <v>2019</v>
      </c>
    </row>
    <row r="617" spans="1:14">
      <c r="A617" s="132">
        <v>2018</v>
      </c>
      <c r="B617" s="132" t="s">
        <v>71</v>
      </c>
      <c r="C617" s="132" t="s">
        <v>77</v>
      </c>
      <c r="D617" s="132" t="s">
        <v>134</v>
      </c>
      <c r="E617" s="133">
        <v>1</v>
      </c>
      <c r="F617" s="132" t="s">
        <v>22</v>
      </c>
      <c r="G617" s="132" t="s">
        <v>18</v>
      </c>
      <c r="H617" s="133" t="s">
        <v>19</v>
      </c>
      <c r="I617" s="132" t="s">
        <v>18</v>
      </c>
      <c r="J617" s="133" t="s">
        <v>19</v>
      </c>
      <c r="K617" s="132" t="s">
        <v>18</v>
      </c>
      <c r="L617" s="133"/>
      <c r="M617" s="139" t="s">
        <v>265</v>
      </c>
      <c r="N617" s="132">
        <v>2019</v>
      </c>
    </row>
    <row r="618" spans="1:14">
      <c r="A618" s="132">
        <v>2018</v>
      </c>
      <c r="B618" s="132" t="s">
        <v>71</v>
      </c>
      <c r="C618" s="132" t="s">
        <v>83</v>
      </c>
      <c r="D618" s="132"/>
      <c r="E618" s="133">
        <v>5</v>
      </c>
      <c r="F618" s="132" t="s">
        <v>22</v>
      </c>
      <c r="G618" s="132" t="s">
        <v>18</v>
      </c>
      <c r="H618" s="133" t="s">
        <v>19</v>
      </c>
      <c r="I618" s="132" t="s">
        <v>19</v>
      </c>
      <c r="J618" s="133" t="s">
        <v>19</v>
      </c>
      <c r="K618" s="132" t="s">
        <v>19</v>
      </c>
      <c r="L618" s="133"/>
      <c r="M618" s="139" t="s">
        <v>265</v>
      </c>
      <c r="N618" s="132">
        <v>2019</v>
      </c>
    </row>
    <row r="619" spans="1:14">
      <c r="A619" s="132">
        <v>2018</v>
      </c>
      <c r="B619" s="132" t="s">
        <v>71</v>
      </c>
      <c r="C619" s="132" t="s">
        <v>81</v>
      </c>
      <c r="D619" s="132" t="s">
        <v>266</v>
      </c>
      <c r="E619" s="133">
        <v>2</v>
      </c>
      <c r="F619" s="132" t="s">
        <v>22</v>
      </c>
      <c r="G619" s="132" t="s">
        <v>18</v>
      </c>
      <c r="H619" s="133" t="s">
        <v>19</v>
      </c>
      <c r="I619" s="132" t="s">
        <v>18</v>
      </c>
      <c r="J619" s="133" t="s">
        <v>19</v>
      </c>
      <c r="K619" s="132" t="s">
        <v>19</v>
      </c>
      <c r="L619" s="133"/>
      <c r="M619" s="139" t="s">
        <v>267</v>
      </c>
      <c r="N619" s="132">
        <v>2019</v>
      </c>
    </row>
    <row r="620" spans="1:14">
      <c r="A620" s="132">
        <v>2018</v>
      </c>
      <c r="B620" s="132" t="s">
        <v>71</v>
      </c>
      <c r="C620" s="132" t="s">
        <v>83</v>
      </c>
      <c r="D620" s="132" t="s">
        <v>84</v>
      </c>
      <c r="E620" s="133"/>
      <c r="F620" s="132" t="s">
        <v>22</v>
      </c>
      <c r="G620" s="133" t="s">
        <v>19</v>
      </c>
      <c r="H620" s="133" t="s">
        <v>18</v>
      </c>
      <c r="I620" s="132" t="s">
        <v>19</v>
      </c>
      <c r="J620" s="133" t="s">
        <v>19</v>
      </c>
      <c r="K620" s="132" t="s">
        <v>19</v>
      </c>
      <c r="L620" s="133"/>
      <c r="M620" s="139" t="s">
        <v>267</v>
      </c>
      <c r="N620" s="132">
        <v>2019</v>
      </c>
    </row>
    <row r="621" spans="1:14">
      <c r="A621" s="132">
        <v>2018</v>
      </c>
      <c r="B621" s="132" t="s">
        <v>14</v>
      </c>
      <c r="C621" s="132" t="s">
        <v>53</v>
      </c>
      <c r="D621" s="132" t="s">
        <v>54</v>
      </c>
      <c r="E621" s="133"/>
      <c r="F621" s="132" t="s">
        <v>17</v>
      </c>
      <c r="G621" s="132" t="s">
        <v>18</v>
      </c>
      <c r="H621" s="133" t="s">
        <v>18</v>
      </c>
      <c r="I621" s="132" t="s">
        <v>19</v>
      </c>
      <c r="J621" s="133" t="s">
        <v>19</v>
      </c>
      <c r="K621" s="132" t="s">
        <v>19</v>
      </c>
      <c r="L621" s="133"/>
      <c r="M621" s="139" t="s">
        <v>267</v>
      </c>
      <c r="N621" s="132">
        <v>2019</v>
      </c>
    </row>
    <row r="622" spans="1:14">
      <c r="A622" s="132">
        <v>2018</v>
      </c>
      <c r="B622" s="132" t="s">
        <v>14</v>
      </c>
      <c r="C622" s="132" t="s">
        <v>20</v>
      </c>
      <c r="D622" s="132" t="s">
        <v>90</v>
      </c>
      <c r="E622" s="133">
        <v>2</v>
      </c>
      <c r="F622" s="132" t="s">
        <v>22</v>
      </c>
      <c r="G622" s="132" t="s">
        <v>18</v>
      </c>
      <c r="H622" s="133" t="s">
        <v>19</v>
      </c>
      <c r="I622" s="132" t="s">
        <v>19</v>
      </c>
      <c r="J622" s="133" t="s">
        <v>19</v>
      </c>
      <c r="K622" s="132" t="s">
        <v>19</v>
      </c>
      <c r="L622" s="133"/>
      <c r="M622" s="139" t="s">
        <v>268</v>
      </c>
      <c r="N622" s="132">
        <v>2019</v>
      </c>
    </row>
    <row r="623" spans="1:14">
      <c r="A623" s="132">
        <v>2018</v>
      </c>
      <c r="B623" s="132" t="s">
        <v>14</v>
      </c>
      <c r="C623" s="132" t="s">
        <v>46</v>
      </c>
      <c r="D623" s="132" t="s">
        <v>93</v>
      </c>
      <c r="E623" s="133">
        <v>5</v>
      </c>
      <c r="F623" s="132" t="s">
        <v>17</v>
      </c>
      <c r="G623" s="132" t="s">
        <v>18</v>
      </c>
      <c r="H623" s="133" t="s">
        <v>19</v>
      </c>
      <c r="I623" s="132" t="s">
        <v>19</v>
      </c>
      <c r="J623" s="133" t="s">
        <v>19</v>
      </c>
      <c r="K623" s="132" t="s">
        <v>19</v>
      </c>
      <c r="L623" s="133"/>
      <c r="M623" s="139" t="s">
        <v>268</v>
      </c>
      <c r="N623" s="132">
        <v>2019</v>
      </c>
    </row>
    <row r="624" spans="1:14">
      <c r="A624" s="132">
        <v>2018</v>
      </c>
      <c r="B624" s="132" t="s">
        <v>31</v>
      </c>
      <c r="C624" s="132" t="s">
        <v>58</v>
      </c>
      <c r="D624" s="132" t="s">
        <v>165</v>
      </c>
      <c r="E624" s="133">
        <v>4</v>
      </c>
      <c r="F624" s="132" t="s">
        <v>22</v>
      </c>
      <c r="G624" s="132" t="s">
        <v>18</v>
      </c>
      <c r="H624" s="133" t="s">
        <v>19</v>
      </c>
      <c r="I624" s="132" t="s">
        <v>19</v>
      </c>
      <c r="J624" s="133" t="s">
        <v>19</v>
      </c>
      <c r="K624" s="132" t="s">
        <v>19</v>
      </c>
      <c r="L624" s="133"/>
      <c r="M624" s="139" t="s">
        <v>269</v>
      </c>
      <c r="N624" s="132">
        <v>2019</v>
      </c>
    </row>
    <row r="625" spans="1:14">
      <c r="A625" s="132">
        <v>2018</v>
      </c>
      <c r="B625" s="132" t="s">
        <v>71</v>
      </c>
      <c r="C625" s="132" t="s">
        <v>72</v>
      </c>
      <c r="D625" s="132" t="s">
        <v>180</v>
      </c>
      <c r="E625" s="133"/>
      <c r="F625" s="132" t="s">
        <v>22</v>
      </c>
      <c r="G625" s="132" t="s">
        <v>18</v>
      </c>
      <c r="H625" s="133" t="s">
        <v>18</v>
      </c>
      <c r="I625" s="132" t="s">
        <v>18</v>
      </c>
      <c r="J625" s="133" t="s">
        <v>19</v>
      </c>
      <c r="K625" s="132" t="s">
        <v>19</v>
      </c>
      <c r="L625" s="133"/>
      <c r="M625" s="139" t="s">
        <v>269</v>
      </c>
      <c r="N625" s="132">
        <v>2019</v>
      </c>
    </row>
    <row r="626" spans="1:14">
      <c r="A626" s="132">
        <v>2018</v>
      </c>
      <c r="B626" s="132" t="s">
        <v>31</v>
      </c>
      <c r="C626" s="132" t="s">
        <v>34</v>
      </c>
      <c r="D626" s="132" t="s">
        <v>35</v>
      </c>
      <c r="E626" s="133">
        <v>3</v>
      </c>
      <c r="F626" s="132" t="s">
        <v>22</v>
      </c>
      <c r="G626" s="133" t="s">
        <v>19</v>
      </c>
      <c r="H626" s="133" t="s">
        <v>19</v>
      </c>
      <c r="I626" s="132" t="s">
        <v>18</v>
      </c>
      <c r="J626" s="133" t="s">
        <v>19</v>
      </c>
      <c r="K626" s="132" t="s">
        <v>18</v>
      </c>
      <c r="L626" s="133"/>
      <c r="M626" s="139" t="s">
        <v>269</v>
      </c>
      <c r="N626" s="132">
        <v>2019</v>
      </c>
    </row>
    <row r="627" spans="1:14">
      <c r="A627" s="132">
        <v>2018</v>
      </c>
      <c r="B627" s="132" t="s">
        <v>71</v>
      </c>
      <c r="C627" s="132" t="s">
        <v>83</v>
      </c>
      <c r="D627" s="132"/>
      <c r="E627" s="133">
        <v>10</v>
      </c>
      <c r="F627" s="132" t="s">
        <v>22</v>
      </c>
      <c r="G627" s="132" t="s">
        <v>18</v>
      </c>
      <c r="H627" s="133" t="s">
        <v>19</v>
      </c>
      <c r="I627" s="132" t="s">
        <v>19</v>
      </c>
      <c r="J627" s="133" t="s">
        <v>19</v>
      </c>
      <c r="K627" s="132" t="s">
        <v>19</v>
      </c>
      <c r="L627" s="133"/>
      <c r="M627" s="139" t="s">
        <v>270</v>
      </c>
      <c r="N627" s="132">
        <v>2019</v>
      </c>
    </row>
    <row r="628" spans="1:14">
      <c r="A628" s="132">
        <v>2018</v>
      </c>
      <c r="B628" s="132" t="s">
        <v>31</v>
      </c>
      <c r="C628" s="132" t="s">
        <v>58</v>
      </c>
      <c r="D628" s="132" t="s">
        <v>168</v>
      </c>
      <c r="E628" s="133">
        <v>4</v>
      </c>
      <c r="F628" s="132" t="s">
        <v>17</v>
      </c>
      <c r="G628" s="132" t="s">
        <v>18</v>
      </c>
      <c r="H628" s="133" t="s">
        <v>19</v>
      </c>
      <c r="I628" s="132" t="s">
        <v>18</v>
      </c>
      <c r="J628" s="133" t="s">
        <v>19</v>
      </c>
      <c r="K628" s="132" t="s">
        <v>19</v>
      </c>
      <c r="L628" s="133"/>
      <c r="M628" s="139" t="s">
        <v>270</v>
      </c>
      <c r="N628" s="132">
        <v>2019</v>
      </c>
    </row>
    <row r="629" spans="1:14">
      <c r="A629" s="132">
        <v>2018</v>
      </c>
      <c r="B629" s="132" t="s">
        <v>31</v>
      </c>
      <c r="C629" s="132" t="s">
        <v>116</v>
      </c>
      <c r="D629" s="132" t="s">
        <v>117</v>
      </c>
      <c r="E629" s="133"/>
      <c r="F629" s="132" t="s">
        <v>22</v>
      </c>
      <c r="G629" s="132" t="s">
        <v>18</v>
      </c>
      <c r="H629" s="133" t="s">
        <v>18</v>
      </c>
      <c r="I629" s="132" t="s">
        <v>18</v>
      </c>
      <c r="J629" s="133" t="s">
        <v>19</v>
      </c>
      <c r="K629" s="132" t="s">
        <v>19</v>
      </c>
      <c r="L629" s="133"/>
      <c r="M629" s="139" t="s">
        <v>270</v>
      </c>
      <c r="N629" s="132">
        <v>2019</v>
      </c>
    </row>
    <row r="630" spans="1:14">
      <c r="A630" s="132">
        <v>2018</v>
      </c>
      <c r="B630" s="132" t="s">
        <v>14</v>
      </c>
      <c r="C630" s="132" t="s">
        <v>20</v>
      </c>
      <c r="D630" s="132" t="s">
        <v>21</v>
      </c>
      <c r="E630" s="133">
        <v>39</v>
      </c>
      <c r="F630" s="132" t="s">
        <v>17</v>
      </c>
      <c r="G630" s="132" t="s">
        <v>18</v>
      </c>
      <c r="H630" s="133" t="s">
        <v>19</v>
      </c>
      <c r="I630" s="132" t="s">
        <v>19</v>
      </c>
      <c r="J630" s="133" t="s">
        <v>19</v>
      </c>
      <c r="K630" s="132" t="s">
        <v>19</v>
      </c>
      <c r="L630" s="133"/>
      <c r="M630" s="139" t="s">
        <v>270</v>
      </c>
      <c r="N630" s="132">
        <v>2019</v>
      </c>
    </row>
    <row r="631" spans="1:14">
      <c r="A631" s="132">
        <v>2018</v>
      </c>
      <c r="B631" s="132" t="s">
        <v>31</v>
      </c>
      <c r="C631" s="132" t="s">
        <v>37</v>
      </c>
      <c r="D631" s="132" t="s">
        <v>170</v>
      </c>
      <c r="E631" s="133">
        <v>26</v>
      </c>
      <c r="F631" s="132" t="s">
        <v>22</v>
      </c>
      <c r="G631" s="132" t="s">
        <v>18</v>
      </c>
      <c r="H631" s="133" t="s">
        <v>19</v>
      </c>
      <c r="I631" s="132" t="s">
        <v>19</v>
      </c>
      <c r="J631" s="133" t="s">
        <v>19</v>
      </c>
      <c r="K631" s="132" t="s">
        <v>19</v>
      </c>
      <c r="L631" s="133"/>
      <c r="M631" s="139" t="s">
        <v>270</v>
      </c>
      <c r="N631" s="132">
        <v>2019</v>
      </c>
    </row>
    <row r="632" spans="1:14">
      <c r="A632" s="132">
        <v>2018</v>
      </c>
      <c r="B632" s="132" t="s">
        <v>14</v>
      </c>
      <c r="C632" s="132" t="s">
        <v>20</v>
      </c>
      <c r="D632" s="132"/>
      <c r="E632" s="133"/>
      <c r="F632" s="132" t="s">
        <v>22</v>
      </c>
      <c r="G632" s="132" t="s">
        <v>18</v>
      </c>
      <c r="H632" s="133" t="s">
        <v>18</v>
      </c>
      <c r="I632" s="132" t="s">
        <v>18</v>
      </c>
      <c r="J632" s="133" t="s">
        <v>19</v>
      </c>
      <c r="K632" s="132" t="s">
        <v>19</v>
      </c>
      <c r="L632" s="133"/>
      <c r="M632" s="139" t="s">
        <v>270</v>
      </c>
      <c r="N632" s="132">
        <v>2019</v>
      </c>
    </row>
    <row r="633" spans="1:14">
      <c r="A633" s="132">
        <v>2018</v>
      </c>
      <c r="B633" s="132" t="s">
        <v>31</v>
      </c>
      <c r="C633" s="132" t="s">
        <v>197</v>
      </c>
      <c r="D633" s="132" t="s">
        <v>220</v>
      </c>
      <c r="E633" s="133"/>
      <c r="F633" s="132" t="s">
        <v>22</v>
      </c>
      <c r="G633" s="132" t="s">
        <v>18</v>
      </c>
      <c r="H633" s="133" t="s">
        <v>18</v>
      </c>
      <c r="I633" s="132" t="s">
        <v>19</v>
      </c>
      <c r="J633" s="133" t="s">
        <v>19</v>
      </c>
      <c r="K633" s="132" t="s">
        <v>19</v>
      </c>
      <c r="L633" s="133"/>
      <c r="M633" s="139" t="s">
        <v>270</v>
      </c>
      <c r="N633" s="132">
        <v>2019</v>
      </c>
    </row>
    <row r="634" spans="1:14">
      <c r="A634" s="132">
        <v>2018</v>
      </c>
      <c r="B634" s="132" t="s">
        <v>71</v>
      </c>
      <c r="C634" s="132" t="s">
        <v>83</v>
      </c>
      <c r="D634" s="132" t="s">
        <v>84</v>
      </c>
      <c r="E634" s="134">
        <v>5</v>
      </c>
      <c r="F634" s="132" t="s">
        <v>17</v>
      </c>
      <c r="G634" s="132" t="s">
        <v>18</v>
      </c>
      <c r="H634" s="133" t="s">
        <v>18</v>
      </c>
      <c r="I634" s="132" t="s">
        <v>19</v>
      </c>
      <c r="J634" s="133" t="s">
        <v>19</v>
      </c>
      <c r="K634" s="132" t="s">
        <v>19</v>
      </c>
      <c r="L634" s="133"/>
      <c r="M634" s="138">
        <v>43558</v>
      </c>
      <c r="N634" s="132">
        <v>2019</v>
      </c>
    </row>
    <row r="635" spans="1:14">
      <c r="A635" s="132">
        <v>2018</v>
      </c>
      <c r="B635" s="132" t="s">
        <v>71</v>
      </c>
      <c r="C635" s="132" t="s">
        <v>83</v>
      </c>
      <c r="D635" s="132" t="s">
        <v>152</v>
      </c>
      <c r="E635" s="133">
        <v>10</v>
      </c>
      <c r="F635" s="132" t="s">
        <v>22</v>
      </c>
      <c r="G635" s="132" t="s">
        <v>18</v>
      </c>
      <c r="H635" s="133" t="s">
        <v>19</v>
      </c>
      <c r="I635" s="132" t="s">
        <v>19</v>
      </c>
      <c r="J635" s="133" t="s">
        <v>19</v>
      </c>
      <c r="K635" s="132" t="s">
        <v>19</v>
      </c>
      <c r="L635" s="133"/>
      <c r="M635" s="138">
        <v>43558</v>
      </c>
      <c r="N635" s="132">
        <v>2019</v>
      </c>
    </row>
    <row r="636" spans="1:14">
      <c r="A636" s="132">
        <v>2018</v>
      </c>
      <c r="B636" s="132" t="s">
        <v>31</v>
      </c>
      <c r="C636" s="132" t="s">
        <v>61</v>
      </c>
      <c r="D636" s="132" t="s">
        <v>271</v>
      </c>
      <c r="E636" s="133"/>
      <c r="F636" s="132" t="s">
        <v>17</v>
      </c>
      <c r="G636" s="133" t="s">
        <v>19</v>
      </c>
      <c r="H636" s="133" t="s">
        <v>18</v>
      </c>
      <c r="I636" s="132" t="s">
        <v>18</v>
      </c>
      <c r="J636" s="133" t="s">
        <v>19</v>
      </c>
      <c r="K636" s="132" t="s">
        <v>18</v>
      </c>
      <c r="L636" s="133"/>
      <c r="M636" s="138">
        <v>43560</v>
      </c>
      <c r="N636" s="132">
        <v>2019</v>
      </c>
    </row>
    <row r="637" spans="1:14">
      <c r="A637" s="132">
        <v>2018</v>
      </c>
      <c r="B637" s="132" t="s">
        <v>71</v>
      </c>
      <c r="C637" s="132" t="s">
        <v>83</v>
      </c>
      <c r="D637" s="132"/>
      <c r="E637" s="133">
        <v>8</v>
      </c>
      <c r="F637" s="132" t="s">
        <v>17</v>
      </c>
      <c r="G637" s="132" t="s">
        <v>18</v>
      </c>
      <c r="H637" s="133" t="s">
        <v>19</v>
      </c>
      <c r="I637" s="132" t="s">
        <v>19</v>
      </c>
      <c r="J637" s="133" t="s">
        <v>19</v>
      </c>
      <c r="K637" s="132" t="s">
        <v>19</v>
      </c>
      <c r="L637" s="133"/>
      <c r="M637" s="138">
        <v>43561</v>
      </c>
      <c r="N637" s="132">
        <v>2019</v>
      </c>
    </row>
    <row r="638" spans="1:14">
      <c r="A638" s="132">
        <v>2018</v>
      </c>
      <c r="B638" s="132" t="s">
        <v>71</v>
      </c>
      <c r="C638" s="132" t="s">
        <v>141</v>
      </c>
      <c r="D638" s="132" t="s">
        <v>142</v>
      </c>
      <c r="E638" s="133">
        <v>1</v>
      </c>
      <c r="F638" s="132" t="s">
        <v>22</v>
      </c>
      <c r="G638" s="132" t="s">
        <v>18</v>
      </c>
      <c r="H638" s="133" t="s">
        <v>19</v>
      </c>
      <c r="I638" s="132" t="s">
        <v>19</v>
      </c>
      <c r="J638" s="133" t="s">
        <v>19</v>
      </c>
      <c r="K638" s="132" t="s">
        <v>19</v>
      </c>
      <c r="L638" s="133"/>
      <c r="M638" s="138">
        <v>43561</v>
      </c>
      <c r="N638" s="132">
        <v>2019</v>
      </c>
    </row>
    <row r="639" spans="1:14">
      <c r="A639" s="132">
        <v>2018</v>
      </c>
      <c r="B639" s="132" t="s">
        <v>71</v>
      </c>
      <c r="C639" s="132" t="s">
        <v>72</v>
      </c>
      <c r="D639" s="132" t="s">
        <v>74</v>
      </c>
      <c r="E639" s="133">
        <v>2</v>
      </c>
      <c r="F639" s="132" t="s">
        <v>17</v>
      </c>
      <c r="G639" s="132" t="s">
        <v>18</v>
      </c>
      <c r="H639" s="133" t="s">
        <v>19</v>
      </c>
      <c r="I639" s="132" t="s">
        <v>18</v>
      </c>
      <c r="J639" s="133" t="s">
        <v>19</v>
      </c>
      <c r="K639" s="132" t="s">
        <v>19</v>
      </c>
      <c r="L639" s="133"/>
      <c r="M639" s="138">
        <v>43562</v>
      </c>
      <c r="N639" s="132">
        <v>2019</v>
      </c>
    </row>
    <row r="640" spans="1:14">
      <c r="A640" s="132">
        <v>2018</v>
      </c>
      <c r="B640" s="132" t="s">
        <v>14</v>
      </c>
      <c r="C640" s="132" t="s">
        <v>15</v>
      </c>
      <c r="D640" s="132" t="s">
        <v>16</v>
      </c>
      <c r="E640" s="133">
        <v>1</v>
      </c>
      <c r="F640" s="132" t="s">
        <v>17</v>
      </c>
      <c r="G640" s="132" t="s">
        <v>18</v>
      </c>
      <c r="H640" s="133" t="s">
        <v>19</v>
      </c>
      <c r="I640" s="132" t="s">
        <v>18</v>
      </c>
      <c r="J640" s="133" t="s">
        <v>19</v>
      </c>
      <c r="K640" s="132" t="s">
        <v>19</v>
      </c>
      <c r="L640" s="133"/>
      <c r="M640" s="138">
        <v>43562</v>
      </c>
      <c r="N640" s="132">
        <v>2019</v>
      </c>
    </row>
    <row r="641" spans="1:14">
      <c r="A641" s="132">
        <v>2018</v>
      </c>
      <c r="B641" s="132" t="s">
        <v>31</v>
      </c>
      <c r="C641" s="132" t="s">
        <v>32</v>
      </c>
      <c r="D641" s="132" t="s">
        <v>272</v>
      </c>
      <c r="E641" s="133">
        <v>7</v>
      </c>
      <c r="F641" s="132" t="s">
        <v>22</v>
      </c>
      <c r="G641" s="132" t="s">
        <v>18</v>
      </c>
      <c r="H641" s="133" t="s">
        <v>19</v>
      </c>
      <c r="I641" s="132" t="s">
        <v>18</v>
      </c>
      <c r="J641" s="133" t="s">
        <v>19</v>
      </c>
      <c r="K641" s="132" t="s">
        <v>19</v>
      </c>
      <c r="L641" s="133"/>
      <c r="M641" s="138">
        <v>43562</v>
      </c>
      <c r="N641" s="132">
        <v>2019</v>
      </c>
    </row>
    <row r="642" spans="1:14">
      <c r="A642" s="132">
        <v>2018</v>
      </c>
      <c r="B642" s="132" t="s">
        <v>71</v>
      </c>
      <c r="C642" s="132" t="s">
        <v>77</v>
      </c>
      <c r="D642" s="132"/>
      <c r="E642" s="133"/>
      <c r="F642" s="132" t="s">
        <v>17</v>
      </c>
      <c r="G642" s="132" t="s">
        <v>18</v>
      </c>
      <c r="H642" s="133" t="s">
        <v>18</v>
      </c>
      <c r="I642" s="132" t="s">
        <v>18</v>
      </c>
      <c r="J642" s="133" t="s">
        <v>19</v>
      </c>
      <c r="K642" s="132" t="s">
        <v>19</v>
      </c>
      <c r="L642" s="133"/>
      <c r="M642" s="138">
        <v>43562</v>
      </c>
      <c r="N642" s="132">
        <v>2019</v>
      </c>
    </row>
    <row r="643" spans="1:14">
      <c r="A643" s="132">
        <v>2018</v>
      </c>
      <c r="B643" s="132" t="s">
        <v>31</v>
      </c>
      <c r="C643" s="132" t="s">
        <v>37</v>
      </c>
      <c r="D643" s="132" t="s">
        <v>107</v>
      </c>
      <c r="E643" s="133"/>
      <c r="F643" s="132" t="s">
        <v>22</v>
      </c>
      <c r="G643" s="132" t="s">
        <v>18</v>
      </c>
      <c r="H643" s="133" t="s">
        <v>18</v>
      </c>
      <c r="I643" s="132" t="s">
        <v>18</v>
      </c>
      <c r="J643" s="133" t="s">
        <v>19</v>
      </c>
      <c r="K643" s="132" t="s">
        <v>19</v>
      </c>
      <c r="L643" s="133"/>
      <c r="M643" s="138">
        <v>43562</v>
      </c>
      <c r="N643" s="132">
        <v>2019</v>
      </c>
    </row>
    <row r="644" spans="1:14">
      <c r="A644" s="132">
        <v>2018</v>
      </c>
      <c r="B644" s="132" t="s">
        <v>71</v>
      </c>
      <c r="C644" s="132" t="s">
        <v>212</v>
      </c>
      <c r="D644" s="132" t="s">
        <v>140</v>
      </c>
      <c r="E644" s="133">
        <v>3</v>
      </c>
      <c r="F644" s="132" t="s">
        <v>17</v>
      </c>
      <c r="G644" s="133" t="s">
        <v>19</v>
      </c>
      <c r="H644" s="133" t="s">
        <v>19</v>
      </c>
      <c r="I644" s="132" t="s">
        <v>18</v>
      </c>
      <c r="J644" s="133" t="s">
        <v>19</v>
      </c>
      <c r="K644" s="132" t="s">
        <v>18</v>
      </c>
      <c r="L644" s="133"/>
      <c r="M644" s="139" t="s">
        <v>273</v>
      </c>
      <c r="N644" s="132">
        <v>2019</v>
      </c>
    </row>
    <row r="645" spans="1:14">
      <c r="A645" s="132">
        <v>2018</v>
      </c>
      <c r="B645" s="132" t="s">
        <v>71</v>
      </c>
      <c r="C645" s="132" t="s">
        <v>212</v>
      </c>
      <c r="D645" s="132" t="s">
        <v>140</v>
      </c>
      <c r="E645" s="133"/>
      <c r="F645" s="132" t="s">
        <v>17</v>
      </c>
      <c r="G645" s="133" t="s">
        <v>19</v>
      </c>
      <c r="H645" s="133" t="s">
        <v>18</v>
      </c>
      <c r="I645" s="132" t="s">
        <v>18</v>
      </c>
      <c r="J645" s="133" t="s">
        <v>19</v>
      </c>
      <c r="K645" s="132" t="s">
        <v>19</v>
      </c>
      <c r="L645" s="133"/>
      <c r="M645" s="139" t="s">
        <v>273</v>
      </c>
      <c r="N645" s="132">
        <v>2019</v>
      </c>
    </row>
    <row r="646" spans="1:14">
      <c r="A646" s="132">
        <v>2018</v>
      </c>
      <c r="B646" s="132" t="s">
        <v>14</v>
      </c>
      <c r="C646" s="132" t="s">
        <v>27</v>
      </c>
      <c r="D646" s="132" t="s">
        <v>49</v>
      </c>
      <c r="E646" s="133">
        <v>5</v>
      </c>
      <c r="F646" s="132" t="s">
        <v>22</v>
      </c>
      <c r="G646" s="132" t="s">
        <v>18</v>
      </c>
      <c r="H646" s="133" t="s">
        <v>19</v>
      </c>
      <c r="I646" s="132" t="s">
        <v>19</v>
      </c>
      <c r="J646" s="133" t="s">
        <v>19</v>
      </c>
      <c r="K646" s="132" t="s">
        <v>19</v>
      </c>
      <c r="L646" s="133"/>
      <c r="M646" s="139" t="s">
        <v>274</v>
      </c>
      <c r="N646" s="132">
        <v>2019</v>
      </c>
    </row>
    <row r="647" spans="1:14">
      <c r="A647" s="132">
        <v>2018</v>
      </c>
      <c r="B647" s="132" t="s">
        <v>71</v>
      </c>
      <c r="C647" s="132" t="s">
        <v>77</v>
      </c>
      <c r="D647" s="132"/>
      <c r="E647" s="134">
        <v>1</v>
      </c>
      <c r="F647" s="132" t="s">
        <v>17</v>
      </c>
      <c r="G647" s="132" t="s">
        <v>18</v>
      </c>
      <c r="H647" s="133" t="s">
        <v>18</v>
      </c>
      <c r="I647" s="132" t="s">
        <v>18</v>
      </c>
      <c r="J647" s="133" t="s">
        <v>19</v>
      </c>
      <c r="K647" s="132" t="s">
        <v>19</v>
      </c>
      <c r="L647" s="133"/>
      <c r="M647" s="139" t="s">
        <v>275</v>
      </c>
      <c r="N647" s="132">
        <v>2019</v>
      </c>
    </row>
    <row r="648" spans="1:14">
      <c r="A648" s="132">
        <v>2018</v>
      </c>
      <c r="B648" s="132" t="s">
        <v>71</v>
      </c>
      <c r="C648" s="132" t="s">
        <v>72</v>
      </c>
      <c r="D648" s="132" t="s">
        <v>74</v>
      </c>
      <c r="E648" s="133">
        <v>14</v>
      </c>
      <c r="F648" s="132" t="s">
        <v>17</v>
      </c>
      <c r="G648" s="132" t="s">
        <v>18</v>
      </c>
      <c r="H648" s="133" t="s">
        <v>19</v>
      </c>
      <c r="I648" s="132" t="s">
        <v>19</v>
      </c>
      <c r="J648" s="133" t="s">
        <v>19</v>
      </c>
      <c r="K648" s="132" t="s">
        <v>19</v>
      </c>
      <c r="L648" s="133"/>
      <c r="M648" s="139" t="s">
        <v>275</v>
      </c>
      <c r="N648" s="132">
        <v>2019</v>
      </c>
    </row>
    <row r="649" spans="1:14">
      <c r="A649" s="132">
        <v>2018</v>
      </c>
      <c r="B649" s="132" t="s">
        <v>71</v>
      </c>
      <c r="C649" s="132" t="s">
        <v>141</v>
      </c>
      <c r="D649" s="132" t="s">
        <v>187</v>
      </c>
      <c r="E649" s="133">
        <v>1</v>
      </c>
      <c r="F649" s="132" t="s">
        <v>22</v>
      </c>
      <c r="G649" s="132" t="s">
        <v>18</v>
      </c>
      <c r="H649" s="133" t="s">
        <v>19</v>
      </c>
      <c r="I649" s="132" t="s">
        <v>19</v>
      </c>
      <c r="J649" s="133" t="s">
        <v>19</v>
      </c>
      <c r="K649" s="132" t="s">
        <v>19</v>
      </c>
      <c r="L649" s="133"/>
      <c r="M649" s="139" t="s">
        <v>275</v>
      </c>
      <c r="N649" s="132">
        <v>2019</v>
      </c>
    </row>
    <row r="650" spans="1:14">
      <c r="A650" s="132">
        <v>2018</v>
      </c>
      <c r="B650" s="132" t="s">
        <v>31</v>
      </c>
      <c r="C650" s="132" t="s">
        <v>32</v>
      </c>
      <c r="D650" s="132" t="s">
        <v>56</v>
      </c>
      <c r="E650" s="133">
        <v>37</v>
      </c>
      <c r="F650" s="132" t="s">
        <v>22</v>
      </c>
      <c r="G650" s="132" t="s">
        <v>18</v>
      </c>
      <c r="H650" s="133" t="s">
        <v>19</v>
      </c>
      <c r="I650" s="132" t="s">
        <v>19</v>
      </c>
      <c r="J650" s="133" t="s">
        <v>19</v>
      </c>
      <c r="K650" s="132" t="s">
        <v>19</v>
      </c>
      <c r="L650" s="133"/>
      <c r="M650" s="139" t="s">
        <v>275</v>
      </c>
      <c r="N650" s="132">
        <v>2019</v>
      </c>
    </row>
    <row r="651" spans="1:14">
      <c r="A651" s="132">
        <v>2018</v>
      </c>
      <c r="B651" s="132" t="s">
        <v>71</v>
      </c>
      <c r="C651" s="132" t="s">
        <v>72</v>
      </c>
      <c r="D651" s="132" t="s">
        <v>122</v>
      </c>
      <c r="E651" s="133">
        <v>2</v>
      </c>
      <c r="F651" s="132" t="s">
        <v>17</v>
      </c>
      <c r="G651" s="132" t="s">
        <v>18</v>
      </c>
      <c r="H651" s="133" t="s">
        <v>19</v>
      </c>
      <c r="I651" s="132" t="s">
        <v>19</v>
      </c>
      <c r="J651" s="133" t="s">
        <v>19</v>
      </c>
      <c r="K651" s="132" t="s">
        <v>19</v>
      </c>
      <c r="L651" s="133"/>
      <c r="M651" s="139" t="s">
        <v>276</v>
      </c>
      <c r="N651" s="132">
        <v>2019</v>
      </c>
    </row>
    <row r="652" spans="1:14">
      <c r="A652" s="132">
        <v>2018</v>
      </c>
      <c r="B652" s="132" t="s">
        <v>71</v>
      </c>
      <c r="C652" s="132" t="s">
        <v>81</v>
      </c>
      <c r="D652" s="132" t="s">
        <v>82</v>
      </c>
      <c r="E652" s="133">
        <v>1</v>
      </c>
      <c r="F652" s="132" t="s">
        <v>22</v>
      </c>
      <c r="G652" s="132" t="s">
        <v>18</v>
      </c>
      <c r="H652" s="133" t="s">
        <v>19</v>
      </c>
      <c r="I652" s="132" t="s">
        <v>18</v>
      </c>
      <c r="J652" s="133" t="s">
        <v>19</v>
      </c>
      <c r="K652" s="132" t="s">
        <v>19</v>
      </c>
      <c r="L652" s="133"/>
      <c r="M652" s="139" t="s">
        <v>277</v>
      </c>
      <c r="N652" s="132">
        <v>2019</v>
      </c>
    </row>
    <row r="653" spans="1:14">
      <c r="A653" s="132">
        <v>2018</v>
      </c>
      <c r="B653" s="132" t="s">
        <v>71</v>
      </c>
      <c r="C653" s="132" t="s">
        <v>72</v>
      </c>
      <c r="D653" s="132" t="s">
        <v>122</v>
      </c>
      <c r="E653" s="133">
        <v>28</v>
      </c>
      <c r="F653" s="132" t="s">
        <v>22</v>
      </c>
      <c r="G653" s="132" t="s">
        <v>18</v>
      </c>
      <c r="H653" s="133" t="s">
        <v>19</v>
      </c>
      <c r="I653" s="132" t="s">
        <v>19</v>
      </c>
      <c r="J653" s="133" t="s">
        <v>19</v>
      </c>
      <c r="K653" s="132" t="s">
        <v>19</v>
      </c>
      <c r="L653" s="133"/>
      <c r="M653" s="139" t="s">
        <v>277</v>
      </c>
      <c r="N653" s="132">
        <v>2019</v>
      </c>
    </row>
    <row r="654" spans="1:14">
      <c r="A654" s="132">
        <v>2018</v>
      </c>
      <c r="B654" s="132" t="s">
        <v>71</v>
      </c>
      <c r="C654" s="132" t="s">
        <v>75</v>
      </c>
      <c r="D654" s="132" t="s">
        <v>278</v>
      </c>
      <c r="E654" s="133">
        <v>1</v>
      </c>
      <c r="F654" s="132" t="s">
        <v>22</v>
      </c>
      <c r="G654" s="132" t="s">
        <v>18</v>
      </c>
      <c r="H654" s="133" t="s">
        <v>19</v>
      </c>
      <c r="I654" s="132" t="s">
        <v>18</v>
      </c>
      <c r="J654" s="133" t="s">
        <v>19</v>
      </c>
      <c r="K654" s="132" t="s">
        <v>19</v>
      </c>
      <c r="L654" s="133"/>
      <c r="M654" s="139" t="s">
        <v>277</v>
      </c>
      <c r="N654" s="132">
        <v>2019</v>
      </c>
    </row>
    <row r="655" spans="1:14">
      <c r="A655" s="132">
        <v>2018</v>
      </c>
      <c r="B655" s="132" t="s">
        <v>71</v>
      </c>
      <c r="C655" s="132" t="s">
        <v>83</v>
      </c>
      <c r="D655" s="132"/>
      <c r="E655" s="133">
        <v>1</v>
      </c>
      <c r="F655" s="132" t="s">
        <v>22</v>
      </c>
      <c r="G655" s="132" t="s">
        <v>18</v>
      </c>
      <c r="H655" s="133" t="s">
        <v>19</v>
      </c>
      <c r="I655" s="132" t="s">
        <v>19</v>
      </c>
      <c r="J655" s="133" t="s">
        <v>19</v>
      </c>
      <c r="K655" s="132" t="s">
        <v>19</v>
      </c>
      <c r="L655" s="133"/>
      <c r="M655" s="138">
        <v>43589</v>
      </c>
      <c r="N655" s="132">
        <v>2019</v>
      </c>
    </row>
    <row r="656" spans="1:14">
      <c r="A656" s="132">
        <v>2018</v>
      </c>
      <c r="B656" s="132" t="s">
        <v>31</v>
      </c>
      <c r="C656" s="132" t="s">
        <v>246</v>
      </c>
      <c r="D656" s="132" t="s">
        <v>115</v>
      </c>
      <c r="E656" s="133">
        <v>3</v>
      </c>
      <c r="F656" s="132" t="s">
        <v>17</v>
      </c>
      <c r="G656" s="132" t="s">
        <v>18</v>
      </c>
      <c r="H656" s="133" t="s">
        <v>19</v>
      </c>
      <c r="I656" s="132" t="s">
        <v>18</v>
      </c>
      <c r="J656" s="133" t="s">
        <v>19</v>
      </c>
      <c r="K656" s="132" t="s">
        <v>19</v>
      </c>
      <c r="L656" s="133"/>
      <c r="M656" s="138">
        <v>43589</v>
      </c>
      <c r="N656" s="132">
        <v>2019</v>
      </c>
    </row>
    <row r="657" spans="1:14">
      <c r="A657" s="132">
        <v>2018</v>
      </c>
      <c r="B657" s="132" t="s">
        <v>71</v>
      </c>
      <c r="C657" s="132" t="s">
        <v>72</v>
      </c>
      <c r="D657" s="132" t="s">
        <v>124</v>
      </c>
      <c r="E657" s="133">
        <v>24</v>
      </c>
      <c r="F657" s="132" t="s">
        <v>17</v>
      </c>
      <c r="G657" s="132" t="s">
        <v>18</v>
      </c>
      <c r="H657" s="133" t="s">
        <v>19</v>
      </c>
      <c r="I657" s="132" t="s">
        <v>19</v>
      </c>
      <c r="J657" s="133" t="s">
        <v>19</v>
      </c>
      <c r="K657" s="132" t="s">
        <v>19</v>
      </c>
      <c r="L657" s="133"/>
      <c r="M657" s="138">
        <v>43589</v>
      </c>
      <c r="N657" s="132">
        <v>2019</v>
      </c>
    </row>
    <row r="658" spans="1:14">
      <c r="A658" s="132">
        <v>2018</v>
      </c>
      <c r="B658" s="132" t="s">
        <v>14</v>
      </c>
      <c r="C658" s="132" t="s">
        <v>20</v>
      </c>
      <c r="D658" s="132" t="s">
        <v>45</v>
      </c>
      <c r="E658" s="133">
        <v>2</v>
      </c>
      <c r="F658" s="132" t="s">
        <v>17</v>
      </c>
      <c r="G658" s="132" t="s">
        <v>18</v>
      </c>
      <c r="H658" s="133" t="s">
        <v>19</v>
      </c>
      <c r="I658" s="132" t="s">
        <v>19</v>
      </c>
      <c r="J658" s="133" t="s">
        <v>19</v>
      </c>
      <c r="K658" s="132" t="s">
        <v>19</v>
      </c>
      <c r="L658" s="133"/>
      <c r="M658" s="138">
        <v>43589</v>
      </c>
      <c r="N658" s="132">
        <v>2019</v>
      </c>
    </row>
    <row r="659" spans="1:14">
      <c r="A659" s="132">
        <v>2018</v>
      </c>
      <c r="B659" s="132" t="s">
        <v>31</v>
      </c>
      <c r="C659" s="132" t="s">
        <v>246</v>
      </c>
      <c r="D659" s="132" t="s">
        <v>115</v>
      </c>
      <c r="E659" s="133">
        <v>4</v>
      </c>
      <c r="F659" s="132" t="s">
        <v>17</v>
      </c>
      <c r="G659" s="132" t="s">
        <v>18</v>
      </c>
      <c r="H659" s="133" t="s">
        <v>19</v>
      </c>
      <c r="I659" s="132" t="s">
        <v>19</v>
      </c>
      <c r="J659" s="133" t="s">
        <v>19</v>
      </c>
      <c r="K659" s="132" t="s">
        <v>19</v>
      </c>
      <c r="L659" s="133"/>
      <c r="M659" s="138">
        <v>43589</v>
      </c>
      <c r="N659" s="132">
        <v>2019</v>
      </c>
    </row>
    <row r="660" spans="1:14">
      <c r="A660" s="132">
        <v>2018</v>
      </c>
      <c r="B660" s="132" t="s">
        <v>14</v>
      </c>
      <c r="C660" s="132" t="s">
        <v>27</v>
      </c>
      <c r="D660" s="132" t="s">
        <v>28</v>
      </c>
      <c r="E660" s="133"/>
      <c r="F660" s="132" t="s">
        <v>17</v>
      </c>
      <c r="G660" s="132" t="s">
        <v>18</v>
      </c>
      <c r="H660" s="133" t="s">
        <v>18</v>
      </c>
      <c r="I660" s="132" t="s">
        <v>19</v>
      </c>
      <c r="J660" s="133" t="s">
        <v>19</v>
      </c>
      <c r="K660" s="132" t="s">
        <v>19</v>
      </c>
      <c r="L660" s="133"/>
      <c r="M660" s="138">
        <v>43589</v>
      </c>
      <c r="N660" s="132">
        <v>2019</v>
      </c>
    </row>
    <row r="661" spans="1:14">
      <c r="A661" s="132">
        <v>2018</v>
      </c>
      <c r="B661" s="132" t="s">
        <v>71</v>
      </c>
      <c r="C661" s="132" t="s">
        <v>83</v>
      </c>
      <c r="D661" s="132" t="s">
        <v>149</v>
      </c>
      <c r="E661" s="133"/>
      <c r="F661" s="132" t="s">
        <v>22</v>
      </c>
      <c r="G661" s="132" t="s">
        <v>18</v>
      </c>
      <c r="H661" s="133" t="s">
        <v>18</v>
      </c>
      <c r="I661" s="132" t="s">
        <v>18</v>
      </c>
      <c r="J661" s="133" t="s">
        <v>19</v>
      </c>
      <c r="K661" s="132" t="s">
        <v>19</v>
      </c>
      <c r="L661" s="133"/>
      <c r="M661" s="138">
        <v>43591</v>
      </c>
      <c r="N661" s="132">
        <v>2019</v>
      </c>
    </row>
    <row r="662" spans="1:14">
      <c r="A662" s="132">
        <v>2018</v>
      </c>
      <c r="B662" s="132" t="s">
        <v>31</v>
      </c>
      <c r="C662" s="132" t="s">
        <v>32</v>
      </c>
      <c r="D662" s="132" t="s">
        <v>101</v>
      </c>
      <c r="E662" s="133">
        <v>8</v>
      </c>
      <c r="F662" s="132" t="s">
        <v>22</v>
      </c>
      <c r="G662" s="132" t="s">
        <v>18</v>
      </c>
      <c r="H662" s="133" t="s">
        <v>19</v>
      </c>
      <c r="I662" s="132" t="s">
        <v>18</v>
      </c>
      <c r="J662" s="133" t="s">
        <v>19</v>
      </c>
      <c r="K662" s="132" t="s">
        <v>19</v>
      </c>
      <c r="L662" s="133"/>
      <c r="M662" s="138">
        <v>43591</v>
      </c>
      <c r="N662" s="132">
        <v>2019</v>
      </c>
    </row>
    <row r="663" spans="1:14">
      <c r="A663" s="132">
        <v>2018</v>
      </c>
      <c r="B663" s="132" t="s">
        <v>31</v>
      </c>
      <c r="C663" s="132" t="s">
        <v>32</v>
      </c>
      <c r="D663" s="132" t="s">
        <v>279</v>
      </c>
      <c r="E663" s="133">
        <v>8</v>
      </c>
      <c r="F663" s="132" t="s">
        <v>22</v>
      </c>
      <c r="G663" s="132" t="s">
        <v>18</v>
      </c>
      <c r="H663" s="133" t="s">
        <v>19</v>
      </c>
      <c r="I663" s="132" t="s">
        <v>19</v>
      </c>
      <c r="J663" s="133" t="s">
        <v>19</v>
      </c>
      <c r="K663" s="132" t="s">
        <v>19</v>
      </c>
      <c r="L663" s="133"/>
      <c r="M663" s="138">
        <v>43592</v>
      </c>
      <c r="N663" s="132">
        <v>2019</v>
      </c>
    </row>
    <row r="664" spans="1:14">
      <c r="A664" s="132">
        <v>2018</v>
      </c>
      <c r="B664" s="132" t="s">
        <v>71</v>
      </c>
      <c r="C664" s="132" t="s">
        <v>83</v>
      </c>
      <c r="D664" s="132" t="s">
        <v>150</v>
      </c>
      <c r="E664" s="133"/>
      <c r="F664" s="132" t="s">
        <v>22</v>
      </c>
      <c r="G664" s="132" t="s">
        <v>18</v>
      </c>
      <c r="H664" s="133" t="s">
        <v>18</v>
      </c>
      <c r="I664" s="132" t="s">
        <v>18</v>
      </c>
      <c r="J664" s="133" t="s">
        <v>19</v>
      </c>
      <c r="K664" s="132" t="s">
        <v>19</v>
      </c>
      <c r="L664" s="133"/>
      <c r="M664" s="138">
        <v>43592</v>
      </c>
      <c r="N664" s="132">
        <v>2019</v>
      </c>
    </row>
    <row r="665" spans="1:14">
      <c r="A665" s="132">
        <v>2018</v>
      </c>
      <c r="B665" s="132" t="s">
        <v>31</v>
      </c>
      <c r="C665" s="132" t="s">
        <v>58</v>
      </c>
      <c r="D665" s="132" t="s">
        <v>168</v>
      </c>
      <c r="E665" s="133">
        <v>10</v>
      </c>
      <c r="F665" s="132" t="s">
        <v>22</v>
      </c>
      <c r="G665" s="132" t="s">
        <v>18</v>
      </c>
      <c r="H665" s="133" t="s">
        <v>19</v>
      </c>
      <c r="I665" s="132" t="s">
        <v>18</v>
      </c>
      <c r="J665" s="133" t="s">
        <v>19</v>
      </c>
      <c r="K665" s="132" t="s">
        <v>19</v>
      </c>
      <c r="L665" s="133"/>
      <c r="M665" s="138">
        <v>43592</v>
      </c>
      <c r="N665" s="132">
        <v>2019</v>
      </c>
    </row>
    <row r="666" spans="1:14">
      <c r="A666" s="132">
        <v>2018</v>
      </c>
      <c r="B666" s="132" t="s">
        <v>71</v>
      </c>
      <c r="C666" s="132" t="s">
        <v>83</v>
      </c>
      <c r="D666" s="132" t="s">
        <v>147</v>
      </c>
      <c r="E666" s="133"/>
      <c r="F666" s="132" t="s">
        <v>22</v>
      </c>
      <c r="G666" s="132" t="s">
        <v>18</v>
      </c>
      <c r="H666" s="133" t="s">
        <v>18</v>
      </c>
      <c r="I666" s="132" t="s">
        <v>18</v>
      </c>
      <c r="J666" s="133" t="s">
        <v>19</v>
      </c>
      <c r="K666" s="132" t="s">
        <v>19</v>
      </c>
      <c r="L666" s="133"/>
      <c r="M666" s="138">
        <v>43592</v>
      </c>
      <c r="N666" s="132">
        <v>2019</v>
      </c>
    </row>
    <row r="667" spans="1:14">
      <c r="A667" s="132">
        <v>2018</v>
      </c>
      <c r="B667" s="132" t="s">
        <v>31</v>
      </c>
      <c r="C667" s="132" t="s">
        <v>197</v>
      </c>
      <c r="D667" s="132"/>
      <c r="E667" s="133">
        <v>1</v>
      </c>
      <c r="F667" s="132" t="s">
        <v>17</v>
      </c>
      <c r="G667" s="132" t="s">
        <v>18</v>
      </c>
      <c r="H667" s="133" t="s">
        <v>19</v>
      </c>
      <c r="I667" s="132" t="s">
        <v>18</v>
      </c>
      <c r="J667" s="133" t="s">
        <v>19</v>
      </c>
      <c r="K667" s="132" t="s">
        <v>19</v>
      </c>
      <c r="L667" s="133"/>
      <c r="M667" s="139" t="s">
        <v>280</v>
      </c>
      <c r="N667" s="132">
        <v>2019</v>
      </c>
    </row>
    <row r="668" spans="1:14">
      <c r="A668" s="132">
        <v>2018</v>
      </c>
      <c r="B668" s="132" t="s">
        <v>71</v>
      </c>
      <c r="C668" s="132" t="s">
        <v>81</v>
      </c>
      <c r="D668" s="132" t="s">
        <v>186</v>
      </c>
      <c r="E668" s="133"/>
      <c r="F668" s="132" t="s">
        <v>22</v>
      </c>
      <c r="G668" s="132" t="s">
        <v>18</v>
      </c>
      <c r="H668" s="133" t="s">
        <v>18</v>
      </c>
      <c r="I668" s="132" t="s">
        <v>18</v>
      </c>
      <c r="J668" s="133" t="s">
        <v>19</v>
      </c>
      <c r="K668" s="132" t="s">
        <v>19</v>
      </c>
      <c r="L668" s="133"/>
      <c r="M668" s="139" t="s">
        <v>280</v>
      </c>
      <c r="N668" s="132">
        <v>2019</v>
      </c>
    </row>
    <row r="669" spans="1:14">
      <c r="A669" s="132">
        <v>2018</v>
      </c>
      <c r="B669" s="132" t="s">
        <v>14</v>
      </c>
      <c r="C669" s="132" t="s">
        <v>53</v>
      </c>
      <c r="D669" s="132" t="s">
        <v>97</v>
      </c>
      <c r="E669" s="133">
        <v>17</v>
      </c>
      <c r="F669" s="132" t="s">
        <v>17</v>
      </c>
      <c r="G669" s="132" t="s">
        <v>18</v>
      </c>
      <c r="H669" s="133" t="s">
        <v>19</v>
      </c>
      <c r="I669" s="132" t="s">
        <v>19</v>
      </c>
      <c r="J669" s="133" t="s">
        <v>19</v>
      </c>
      <c r="K669" s="132" t="s">
        <v>19</v>
      </c>
      <c r="L669" s="133"/>
      <c r="M669" s="139" t="s">
        <v>281</v>
      </c>
      <c r="N669" s="132">
        <v>2019</v>
      </c>
    </row>
    <row r="670" spans="1:14">
      <c r="A670" s="132">
        <v>2018</v>
      </c>
      <c r="B670" s="132" t="s">
        <v>14</v>
      </c>
      <c r="C670" s="132" t="s">
        <v>53</v>
      </c>
      <c r="D670" s="132" t="s">
        <v>282</v>
      </c>
      <c r="E670" s="133">
        <v>17</v>
      </c>
      <c r="F670" s="132" t="s">
        <v>17</v>
      </c>
      <c r="G670" s="132" t="s">
        <v>18</v>
      </c>
      <c r="H670" s="133" t="s">
        <v>19</v>
      </c>
      <c r="I670" s="132" t="s">
        <v>18</v>
      </c>
      <c r="J670" s="133" t="s">
        <v>19</v>
      </c>
      <c r="K670" s="132" t="s">
        <v>19</v>
      </c>
      <c r="L670" s="133"/>
      <c r="M670" s="139" t="s">
        <v>283</v>
      </c>
      <c r="N670" s="132">
        <v>2019</v>
      </c>
    </row>
    <row r="671" spans="1:14">
      <c r="A671" s="132">
        <v>2018</v>
      </c>
      <c r="B671" s="132" t="s">
        <v>31</v>
      </c>
      <c r="C671" s="132" t="s">
        <v>246</v>
      </c>
      <c r="D671" s="132" t="s">
        <v>284</v>
      </c>
      <c r="E671" s="133">
        <v>26</v>
      </c>
      <c r="F671" s="132" t="s">
        <v>22</v>
      </c>
      <c r="G671" s="132" t="s">
        <v>18</v>
      </c>
      <c r="H671" s="133" t="s">
        <v>19</v>
      </c>
      <c r="I671" s="132" t="s">
        <v>19</v>
      </c>
      <c r="J671" s="133" t="s">
        <v>19</v>
      </c>
      <c r="K671" s="132" t="s">
        <v>19</v>
      </c>
      <c r="L671" s="133"/>
      <c r="M671" s="139" t="s">
        <v>283</v>
      </c>
      <c r="N671" s="132">
        <v>2019</v>
      </c>
    </row>
    <row r="672" spans="1:14">
      <c r="A672" s="132">
        <v>2018</v>
      </c>
      <c r="B672" s="132" t="s">
        <v>71</v>
      </c>
      <c r="C672" s="132" t="s">
        <v>77</v>
      </c>
      <c r="D672" s="132" t="s">
        <v>135</v>
      </c>
      <c r="E672" s="134">
        <v>7</v>
      </c>
      <c r="F672" s="132" t="s">
        <v>22</v>
      </c>
      <c r="G672" s="132" t="s">
        <v>18</v>
      </c>
      <c r="H672" s="133" t="s">
        <v>18</v>
      </c>
      <c r="I672" s="132" t="s">
        <v>18</v>
      </c>
      <c r="J672" s="133" t="s">
        <v>19</v>
      </c>
      <c r="K672" s="132" t="s">
        <v>18</v>
      </c>
      <c r="L672" s="133"/>
      <c r="M672" s="139" t="s">
        <v>285</v>
      </c>
      <c r="N672" s="132">
        <v>2019</v>
      </c>
    </row>
    <row r="673" spans="1:14">
      <c r="A673" s="132">
        <v>2018</v>
      </c>
      <c r="B673" s="132" t="s">
        <v>71</v>
      </c>
      <c r="C673" s="132" t="s">
        <v>72</v>
      </c>
      <c r="D673" s="132"/>
      <c r="E673" s="133">
        <v>2</v>
      </c>
      <c r="F673" s="132" t="s">
        <v>17</v>
      </c>
      <c r="G673" s="132" t="s">
        <v>18</v>
      </c>
      <c r="H673" s="133" t="s">
        <v>19</v>
      </c>
      <c r="I673" s="132" t="s">
        <v>18</v>
      </c>
      <c r="J673" s="133" t="s">
        <v>19</v>
      </c>
      <c r="K673" s="132" t="s">
        <v>19</v>
      </c>
      <c r="L673" s="133"/>
      <c r="M673" s="139" t="s">
        <v>286</v>
      </c>
      <c r="N673" s="132">
        <v>2019</v>
      </c>
    </row>
    <row r="674" spans="1:14">
      <c r="A674" s="132">
        <v>2018</v>
      </c>
      <c r="B674" s="132" t="s">
        <v>31</v>
      </c>
      <c r="C674" s="132" t="s">
        <v>40</v>
      </c>
      <c r="D674" s="132"/>
      <c r="E674" s="133"/>
      <c r="F674" s="132" t="s">
        <v>17</v>
      </c>
      <c r="G674" s="132" t="s">
        <v>18</v>
      </c>
      <c r="H674" s="133" t="s">
        <v>18</v>
      </c>
      <c r="I674" s="132" t="s">
        <v>18</v>
      </c>
      <c r="J674" s="133" t="s">
        <v>19</v>
      </c>
      <c r="K674" s="132" t="s">
        <v>19</v>
      </c>
      <c r="L674" s="133"/>
      <c r="M674" s="139" t="s">
        <v>287</v>
      </c>
      <c r="N674" s="132">
        <v>2019</v>
      </c>
    </row>
    <row r="675" spans="1:14">
      <c r="A675" s="132">
        <v>2018</v>
      </c>
      <c r="B675" s="132" t="s">
        <v>14</v>
      </c>
      <c r="C675" s="132" t="s">
        <v>27</v>
      </c>
      <c r="D675" s="132" t="s">
        <v>96</v>
      </c>
      <c r="E675" s="133"/>
      <c r="F675" s="132" t="s">
        <v>17</v>
      </c>
      <c r="G675" s="132" t="s">
        <v>18</v>
      </c>
      <c r="H675" s="133" t="s">
        <v>18</v>
      </c>
      <c r="I675" s="132" t="s">
        <v>19</v>
      </c>
      <c r="J675" s="133" t="s">
        <v>19</v>
      </c>
      <c r="K675" s="132" t="s">
        <v>19</v>
      </c>
      <c r="L675" s="133"/>
      <c r="M675" s="139" t="s">
        <v>287</v>
      </c>
      <c r="N675" s="132">
        <v>2019</v>
      </c>
    </row>
    <row r="676" spans="1:14">
      <c r="A676" s="132">
        <v>2018</v>
      </c>
      <c r="B676" s="132" t="s">
        <v>71</v>
      </c>
      <c r="C676" s="132" t="s">
        <v>83</v>
      </c>
      <c r="D676" s="132" t="s">
        <v>84</v>
      </c>
      <c r="E676" s="133">
        <v>1</v>
      </c>
      <c r="F676" s="132" t="s">
        <v>17</v>
      </c>
      <c r="G676" s="132" t="s">
        <v>18</v>
      </c>
      <c r="H676" s="133" t="s">
        <v>19</v>
      </c>
      <c r="I676" s="132" t="s">
        <v>19</v>
      </c>
      <c r="J676" s="133" t="s">
        <v>19</v>
      </c>
      <c r="K676" s="132" t="s">
        <v>19</v>
      </c>
      <c r="L676" s="133"/>
      <c r="M676" s="139" t="s">
        <v>287</v>
      </c>
      <c r="N676" s="132">
        <v>2019</v>
      </c>
    </row>
    <row r="677" spans="1:14">
      <c r="A677" s="132">
        <v>2018</v>
      </c>
      <c r="B677" s="132" t="s">
        <v>14</v>
      </c>
      <c r="C677" s="132" t="s">
        <v>53</v>
      </c>
      <c r="D677" s="132" t="s">
        <v>54</v>
      </c>
      <c r="E677" s="133"/>
      <c r="F677" s="132" t="s">
        <v>22</v>
      </c>
      <c r="G677" s="132" t="s">
        <v>18</v>
      </c>
      <c r="H677" s="133" t="s">
        <v>18</v>
      </c>
      <c r="I677" s="132" t="s">
        <v>19</v>
      </c>
      <c r="J677" s="133" t="s">
        <v>19</v>
      </c>
      <c r="K677" s="132" t="s">
        <v>19</v>
      </c>
      <c r="L677" s="133"/>
      <c r="M677" s="139" t="s">
        <v>287</v>
      </c>
      <c r="N677" s="132">
        <v>2019</v>
      </c>
    </row>
    <row r="678" spans="1:14">
      <c r="A678" s="132">
        <v>2018</v>
      </c>
      <c r="B678" s="132" t="s">
        <v>31</v>
      </c>
      <c r="C678" s="132" t="s">
        <v>40</v>
      </c>
      <c r="D678" s="132" t="s">
        <v>179</v>
      </c>
      <c r="E678" s="133">
        <v>16</v>
      </c>
      <c r="F678" s="132" t="s">
        <v>17</v>
      </c>
      <c r="G678" s="132" t="s">
        <v>18</v>
      </c>
      <c r="H678" s="133" t="s">
        <v>19</v>
      </c>
      <c r="I678" s="132" t="s">
        <v>19</v>
      </c>
      <c r="J678" s="133" t="s">
        <v>19</v>
      </c>
      <c r="K678" s="132" t="s">
        <v>19</v>
      </c>
      <c r="L678" s="133"/>
      <c r="M678" s="139" t="s">
        <v>287</v>
      </c>
      <c r="N678" s="132">
        <v>2019</v>
      </c>
    </row>
    <row r="679" spans="1:14">
      <c r="A679" s="132">
        <v>2018</v>
      </c>
      <c r="B679" s="132" t="s">
        <v>14</v>
      </c>
      <c r="C679" s="132" t="s">
        <v>24</v>
      </c>
      <c r="D679" s="132" t="s">
        <v>94</v>
      </c>
      <c r="E679" s="133">
        <v>2</v>
      </c>
      <c r="F679" s="132" t="s">
        <v>22</v>
      </c>
      <c r="G679" s="132" t="s">
        <v>18</v>
      </c>
      <c r="H679" s="133" t="s">
        <v>19</v>
      </c>
      <c r="I679" s="132" t="s">
        <v>19</v>
      </c>
      <c r="J679" s="133" t="s">
        <v>19</v>
      </c>
      <c r="K679" s="132" t="s">
        <v>19</v>
      </c>
      <c r="L679" s="133"/>
      <c r="M679" s="139" t="s">
        <v>287</v>
      </c>
      <c r="N679" s="132">
        <v>2019</v>
      </c>
    </row>
    <row r="680" spans="1:14">
      <c r="A680" s="132">
        <v>2018</v>
      </c>
      <c r="B680" s="132" t="s">
        <v>14</v>
      </c>
      <c r="C680" s="132" t="s">
        <v>27</v>
      </c>
      <c r="D680" s="132" t="s">
        <v>96</v>
      </c>
      <c r="E680" s="133"/>
      <c r="F680" s="132" t="s">
        <v>22</v>
      </c>
      <c r="G680" s="132" t="s">
        <v>18</v>
      </c>
      <c r="H680" s="133" t="s">
        <v>18</v>
      </c>
      <c r="I680" s="132" t="s">
        <v>18</v>
      </c>
      <c r="J680" s="133" t="s">
        <v>19</v>
      </c>
      <c r="K680" s="132" t="s">
        <v>18</v>
      </c>
      <c r="L680" s="133"/>
      <c r="M680" s="139" t="s">
        <v>288</v>
      </c>
      <c r="N680" s="132">
        <v>2019</v>
      </c>
    </row>
    <row r="681" spans="1:14">
      <c r="A681" s="132">
        <v>2018</v>
      </c>
      <c r="B681" s="132" t="s">
        <v>71</v>
      </c>
      <c r="C681" s="132" t="s">
        <v>72</v>
      </c>
      <c r="D681" s="132" t="s">
        <v>124</v>
      </c>
      <c r="E681" s="133"/>
      <c r="F681" s="132" t="s">
        <v>17</v>
      </c>
      <c r="G681" s="132" t="s">
        <v>18</v>
      </c>
      <c r="H681" s="133" t="s">
        <v>18</v>
      </c>
      <c r="I681" s="132" t="s">
        <v>19</v>
      </c>
      <c r="J681" s="133" t="s">
        <v>19</v>
      </c>
      <c r="K681" s="132" t="s">
        <v>19</v>
      </c>
      <c r="L681" s="133"/>
      <c r="M681" s="139" t="s">
        <v>289</v>
      </c>
      <c r="N681" s="132">
        <v>2019</v>
      </c>
    </row>
    <row r="682" spans="1:14">
      <c r="A682" s="132">
        <v>2018</v>
      </c>
      <c r="B682" s="132" t="s">
        <v>14</v>
      </c>
      <c r="C682" s="132" t="s">
        <v>27</v>
      </c>
      <c r="D682" s="132" t="s">
        <v>29</v>
      </c>
      <c r="E682" s="133">
        <v>25</v>
      </c>
      <c r="F682" s="132" t="s">
        <v>17</v>
      </c>
      <c r="G682" s="132" t="s">
        <v>18</v>
      </c>
      <c r="H682" s="133" t="s">
        <v>19</v>
      </c>
      <c r="I682" s="132" t="s">
        <v>18</v>
      </c>
      <c r="J682" s="133" t="s">
        <v>19</v>
      </c>
      <c r="K682" s="132" t="s">
        <v>19</v>
      </c>
      <c r="L682" s="133"/>
      <c r="M682" s="139" t="s">
        <v>290</v>
      </c>
      <c r="N682" s="132">
        <v>2019</v>
      </c>
    </row>
    <row r="683" spans="1:14">
      <c r="A683" s="132">
        <v>2018</v>
      </c>
      <c r="B683" s="132" t="s">
        <v>71</v>
      </c>
      <c r="C683" s="132" t="s">
        <v>72</v>
      </c>
      <c r="D683" s="132" t="s">
        <v>122</v>
      </c>
      <c r="E683" s="133">
        <v>46</v>
      </c>
      <c r="F683" s="132" t="s">
        <v>17</v>
      </c>
      <c r="G683" s="132" t="s">
        <v>18</v>
      </c>
      <c r="H683" s="133" t="s">
        <v>19</v>
      </c>
      <c r="I683" s="132" t="s">
        <v>19</v>
      </c>
      <c r="J683" s="133" t="s">
        <v>19</v>
      </c>
      <c r="K683" s="132" t="s">
        <v>19</v>
      </c>
      <c r="L683" s="133"/>
      <c r="M683" s="139" t="s">
        <v>290</v>
      </c>
      <c r="N683" s="132">
        <v>2019</v>
      </c>
    </row>
    <row r="684" spans="1:14">
      <c r="A684" s="132">
        <v>2018</v>
      </c>
      <c r="B684" s="132" t="s">
        <v>71</v>
      </c>
      <c r="C684" s="132" t="s">
        <v>83</v>
      </c>
      <c r="D684" s="132"/>
      <c r="E684" s="133"/>
      <c r="F684" s="132" t="s">
        <v>17</v>
      </c>
      <c r="G684" s="132" t="s">
        <v>18</v>
      </c>
      <c r="H684" s="133" t="s">
        <v>18</v>
      </c>
      <c r="I684" s="132" t="s">
        <v>19</v>
      </c>
      <c r="J684" s="133" t="s">
        <v>19</v>
      </c>
      <c r="K684" s="132" t="s">
        <v>19</v>
      </c>
      <c r="L684" s="133"/>
      <c r="M684" s="139" t="s">
        <v>291</v>
      </c>
      <c r="N684" s="132">
        <v>2019</v>
      </c>
    </row>
    <row r="685" spans="1:14">
      <c r="A685" s="132">
        <v>2018</v>
      </c>
      <c r="B685" s="132" t="s">
        <v>71</v>
      </c>
      <c r="C685" s="132" t="s">
        <v>83</v>
      </c>
      <c r="D685" s="132" t="s">
        <v>149</v>
      </c>
      <c r="E685" s="133"/>
      <c r="F685" s="132" t="s">
        <v>22</v>
      </c>
      <c r="G685" s="132" t="s">
        <v>18</v>
      </c>
      <c r="H685" s="133" t="s">
        <v>18</v>
      </c>
      <c r="I685" s="132" t="s">
        <v>18</v>
      </c>
      <c r="J685" s="133" t="s">
        <v>19</v>
      </c>
      <c r="K685" s="132" t="s">
        <v>18</v>
      </c>
      <c r="L685" s="133"/>
      <c r="M685" s="139" t="s">
        <v>292</v>
      </c>
      <c r="N685" s="132">
        <v>2019</v>
      </c>
    </row>
    <row r="686" spans="1:14">
      <c r="A686" s="132">
        <v>2018</v>
      </c>
      <c r="B686" s="132" t="s">
        <v>14</v>
      </c>
      <c r="C686" s="132" t="s">
        <v>27</v>
      </c>
      <c r="D686" s="132" t="s">
        <v>49</v>
      </c>
      <c r="E686" s="133">
        <v>2</v>
      </c>
      <c r="F686" s="132" t="s">
        <v>17</v>
      </c>
      <c r="G686" s="132" t="s">
        <v>18</v>
      </c>
      <c r="H686" s="133" t="s">
        <v>19</v>
      </c>
      <c r="I686" s="132" t="s">
        <v>18</v>
      </c>
      <c r="J686" s="133" t="s">
        <v>19</v>
      </c>
      <c r="K686" s="132" t="s">
        <v>19</v>
      </c>
      <c r="L686" s="133"/>
      <c r="M686" s="139" t="s">
        <v>292</v>
      </c>
      <c r="N686" s="132">
        <v>2019</v>
      </c>
    </row>
    <row r="687" spans="1:14">
      <c r="A687" s="132">
        <v>2018</v>
      </c>
      <c r="B687" s="132" t="s">
        <v>71</v>
      </c>
      <c r="C687" s="132" t="s">
        <v>86</v>
      </c>
      <c r="D687" s="132" t="s">
        <v>208</v>
      </c>
      <c r="E687" s="133">
        <v>1</v>
      </c>
      <c r="F687" s="132" t="s">
        <v>17</v>
      </c>
      <c r="G687" s="132" t="s">
        <v>18</v>
      </c>
      <c r="H687" s="133" t="s">
        <v>19</v>
      </c>
      <c r="I687" s="132" t="s">
        <v>19</v>
      </c>
      <c r="J687" s="133" t="s">
        <v>19</v>
      </c>
      <c r="K687" s="132" t="s">
        <v>19</v>
      </c>
      <c r="L687" s="133"/>
      <c r="M687" s="139" t="s">
        <v>292</v>
      </c>
      <c r="N687" s="132">
        <v>2019</v>
      </c>
    </row>
    <row r="688" spans="1:14">
      <c r="A688" s="132">
        <v>2018</v>
      </c>
      <c r="B688" s="132" t="s">
        <v>31</v>
      </c>
      <c r="C688" s="132" t="s">
        <v>246</v>
      </c>
      <c r="D688" s="132" t="s">
        <v>67</v>
      </c>
      <c r="E688" s="133">
        <v>3</v>
      </c>
      <c r="F688" s="132" t="s">
        <v>22</v>
      </c>
      <c r="G688" s="132" t="s">
        <v>18</v>
      </c>
      <c r="H688" s="133" t="s">
        <v>19</v>
      </c>
      <c r="I688" s="132" t="s">
        <v>18</v>
      </c>
      <c r="J688" s="133" t="s">
        <v>19</v>
      </c>
      <c r="K688" s="132" t="s">
        <v>19</v>
      </c>
      <c r="L688" s="133"/>
      <c r="M688" s="138">
        <v>43618</v>
      </c>
      <c r="N688" s="132">
        <v>2019</v>
      </c>
    </row>
    <row r="689" spans="1:14">
      <c r="A689" s="132">
        <v>2018</v>
      </c>
      <c r="B689" s="132" t="s">
        <v>14</v>
      </c>
      <c r="C689" s="132" t="s">
        <v>27</v>
      </c>
      <c r="D689" s="132" t="s">
        <v>51</v>
      </c>
      <c r="E689" s="133">
        <v>1</v>
      </c>
      <c r="F689" s="132" t="s">
        <v>17</v>
      </c>
      <c r="G689" s="132" t="s">
        <v>18</v>
      </c>
      <c r="H689" s="133" t="s">
        <v>19</v>
      </c>
      <c r="I689" s="132" t="s">
        <v>18</v>
      </c>
      <c r="J689" s="133" t="s">
        <v>19</v>
      </c>
      <c r="K689" s="132" t="s">
        <v>19</v>
      </c>
      <c r="L689" s="133"/>
      <c r="M689" s="138">
        <v>43621</v>
      </c>
      <c r="N689" s="132">
        <v>2019</v>
      </c>
    </row>
    <row r="690" spans="1:14">
      <c r="A690" s="132">
        <v>2018</v>
      </c>
      <c r="B690" s="132" t="s">
        <v>71</v>
      </c>
      <c r="C690" s="132" t="s">
        <v>83</v>
      </c>
      <c r="D690" s="132"/>
      <c r="E690" s="133"/>
      <c r="F690" s="132" t="s">
        <v>22</v>
      </c>
      <c r="G690" s="132" t="s">
        <v>18</v>
      </c>
      <c r="H690" s="133" t="s">
        <v>18</v>
      </c>
      <c r="I690" s="132" t="s">
        <v>19</v>
      </c>
      <c r="J690" s="133" t="s">
        <v>19</v>
      </c>
      <c r="K690" s="132" t="s">
        <v>19</v>
      </c>
      <c r="L690" s="133"/>
      <c r="M690" s="138">
        <v>43621</v>
      </c>
      <c r="N690" s="132">
        <v>2019</v>
      </c>
    </row>
    <row r="691" spans="1:14">
      <c r="A691" s="132">
        <v>2018</v>
      </c>
      <c r="B691" s="132" t="s">
        <v>14</v>
      </c>
      <c r="C691" s="132" t="s">
        <v>46</v>
      </c>
      <c r="D691" s="132" t="s">
        <v>92</v>
      </c>
      <c r="E691" s="133"/>
      <c r="F691" s="132" t="s">
        <v>17</v>
      </c>
      <c r="G691" s="132" t="s">
        <v>18</v>
      </c>
      <c r="H691" s="133" t="s">
        <v>18</v>
      </c>
      <c r="I691" s="132" t="s">
        <v>18</v>
      </c>
      <c r="J691" s="133" t="s">
        <v>19</v>
      </c>
      <c r="K691" s="132" t="s">
        <v>19</v>
      </c>
      <c r="L691" s="133"/>
      <c r="M691" s="138">
        <v>43625</v>
      </c>
      <c r="N691" s="132">
        <v>2019</v>
      </c>
    </row>
    <row r="692" spans="1:14">
      <c r="A692" s="132">
        <v>2018</v>
      </c>
      <c r="B692" s="132" t="s">
        <v>14</v>
      </c>
      <c r="C692" s="132" t="s">
        <v>24</v>
      </c>
      <c r="D692" s="132" t="s">
        <v>48</v>
      </c>
      <c r="E692" s="133">
        <v>5</v>
      </c>
      <c r="F692" s="132" t="s">
        <v>17</v>
      </c>
      <c r="G692" s="132" t="s">
        <v>18</v>
      </c>
      <c r="H692" s="133" t="s">
        <v>19</v>
      </c>
      <c r="I692" s="132" t="s">
        <v>19</v>
      </c>
      <c r="J692" s="133" t="s">
        <v>19</v>
      </c>
      <c r="K692" s="132" t="s">
        <v>19</v>
      </c>
      <c r="L692" s="133"/>
      <c r="M692" s="138">
        <v>43625</v>
      </c>
      <c r="N692" s="132">
        <v>2019</v>
      </c>
    </row>
    <row r="693" spans="1:14">
      <c r="A693" s="132">
        <v>2018</v>
      </c>
      <c r="B693" s="132" t="s">
        <v>31</v>
      </c>
      <c r="C693" s="132" t="s">
        <v>32</v>
      </c>
      <c r="D693" s="132" t="s">
        <v>293</v>
      </c>
      <c r="E693" s="133">
        <v>13</v>
      </c>
      <c r="F693" s="132" t="s">
        <v>22</v>
      </c>
      <c r="G693" s="132" t="s">
        <v>18</v>
      </c>
      <c r="H693" s="133" t="s">
        <v>19</v>
      </c>
      <c r="I693" s="132" t="s">
        <v>19</v>
      </c>
      <c r="J693" s="133" t="s">
        <v>19</v>
      </c>
      <c r="K693" s="132" t="s">
        <v>19</v>
      </c>
      <c r="L693" s="133"/>
      <c r="M693" s="138">
        <v>43625</v>
      </c>
      <c r="N693" s="132">
        <v>2019</v>
      </c>
    </row>
    <row r="694" spans="1:14">
      <c r="A694" s="132">
        <v>2018</v>
      </c>
      <c r="B694" s="132" t="s">
        <v>31</v>
      </c>
      <c r="C694" s="132" t="s">
        <v>32</v>
      </c>
      <c r="D694" s="132" t="s">
        <v>294</v>
      </c>
      <c r="E694" s="133"/>
      <c r="F694" s="132" t="s">
        <v>22</v>
      </c>
      <c r="G694" s="132" t="s">
        <v>18</v>
      </c>
      <c r="H694" s="133" t="s">
        <v>18</v>
      </c>
      <c r="I694" s="132" t="s">
        <v>19</v>
      </c>
      <c r="J694" s="133" t="s">
        <v>19</v>
      </c>
      <c r="K694" s="132" t="s">
        <v>19</v>
      </c>
      <c r="L694" s="133"/>
      <c r="M694" s="139" t="s">
        <v>295</v>
      </c>
      <c r="N694" s="132">
        <v>2019</v>
      </c>
    </row>
    <row r="695" spans="1:14">
      <c r="A695" s="132">
        <v>2018</v>
      </c>
      <c r="B695" s="132" t="s">
        <v>31</v>
      </c>
      <c r="C695" s="132" t="s">
        <v>32</v>
      </c>
      <c r="D695" s="132" t="s">
        <v>293</v>
      </c>
      <c r="E695" s="133">
        <v>3</v>
      </c>
      <c r="F695" s="132" t="s">
        <v>22</v>
      </c>
      <c r="G695" s="132" t="s">
        <v>18</v>
      </c>
      <c r="H695" s="133" t="s">
        <v>19</v>
      </c>
      <c r="I695" s="132" t="s">
        <v>19</v>
      </c>
      <c r="J695" s="133" t="s">
        <v>19</v>
      </c>
      <c r="K695" s="132" t="s">
        <v>19</v>
      </c>
      <c r="L695" s="133"/>
      <c r="M695" s="139" t="s">
        <v>295</v>
      </c>
      <c r="N695" s="132">
        <v>2019</v>
      </c>
    </row>
    <row r="696" spans="1:14">
      <c r="A696" s="132">
        <v>2018</v>
      </c>
      <c r="B696" s="132" t="s">
        <v>14</v>
      </c>
      <c r="C696" s="132" t="s">
        <v>20</v>
      </c>
      <c r="D696" s="132" t="s">
        <v>159</v>
      </c>
      <c r="E696" s="133">
        <v>11</v>
      </c>
      <c r="F696" s="132" t="s">
        <v>17</v>
      </c>
      <c r="G696" s="132" t="s">
        <v>18</v>
      </c>
      <c r="H696" s="133" t="s">
        <v>19</v>
      </c>
      <c r="I696" s="132" t="s">
        <v>19</v>
      </c>
      <c r="J696" s="133" t="s">
        <v>19</v>
      </c>
      <c r="K696" s="132" t="s">
        <v>19</v>
      </c>
      <c r="L696" s="133"/>
      <c r="M696" s="139" t="s">
        <v>295</v>
      </c>
      <c r="N696" s="132">
        <v>2019</v>
      </c>
    </row>
    <row r="697" spans="1:14">
      <c r="A697" s="132">
        <v>2018</v>
      </c>
      <c r="B697" s="132" t="s">
        <v>31</v>
      </c>
      <c r="C697" s="132" t="s">
        <v>197</v>
      </c>
      <c r="D697" s="132" t="s">
        <v>70</v>
      </c>
      <c r="E697" s="133">
        <v>3</v>
      </c>
      <c r="F697" s="132" t="s">
        <v>22</v>
      </c>
      <c r="G697" s="132" t="s">
        <v>18</v>
      </c>
      <c r="H697" s="133" t="s">
        <v>19</v>
      </c>
      <c r="I697" s="132" t="s">
        <v>19</v>
      </c>
      <c r="J697" s="133" t="s">
        <v>19</v>
      </c>
      <c r="K697" s="132" t="s">
        <v>19</v>
      </c>
      <c r="L697" s="133"/>
      <c r="M697" s="139" t="s">
        <v>296</v>
      </c>
      <c r="N697" s="132">
        <v>2019</v>
      </c>
    </row>
    <row r="698" spans="1:14">
      <c r="A698" s="132">
        <v>2018</v>
      </c>
      <c r="B698" s="132" t="s">
        <v>31</v>
      </c>
      <c r="C698" s="132" t="s">
        <v>246</v>
      </c>
      <c r="D698" s="132" t="s">
        <v>112</v>
      </c>
      <c r="E698" s="133">
        <v>1</v>
      </c>
      <c r="F698" s="132" t="s">
        <v>22</v>
      </c>
      <c r="G698" s="132" t="s">
        <v>18</v>
      </c>
      <c r="H698" s="133" t="s">
        <v>19</v>
      </c>
      <c r="I698" s="132" t="s">
        <v>18</v>
      </c>
      <c r="J698" s="133" t="s">
        <v>19</v>
      </c>
      <c r="K698" s="132" t="s">
        <v>19</v>
      </c>
      <c r="L698" s="133"/>
      <c r="M698" s="139" t="s">
        <v>297</v>
      </c>
      <c r="N698" s="132">
        <v>2019</v>
      </c>
    </row>
    <row r="699" spans="1:14">
      <c r="A699" s="132">
        <v>2018</v>
      </c>
      <c r="B699" s="132" t="s">
        <v>71</v>
      </c>
      <c r="C699" s="132" t="s">
        <v>72</v>
      </c>
      <c r="D699" s="132" t="s">
        <v>122</v>
      </c>
      <c r="E699" s="133">
        <v>4</v>
      </c>
      <c r="F699" s="132" t="s">
        <v>17</v>
      </c>
      <c r="G699" s="132" t="s">
        <v>18</v>
      </c>
      <c r="H699" s="133" t="s">
        <v>19</v>
      </c>
      <c r="I699" s="132" t="s">
        <v>19</v>
      </c>
      <c r="J699" s="133" t="s">
        <v>19</v>
      </c>
      <c r="K699" s="132" t="s">
        <v>19</v>
      </c>
      <c r="L699" s="133"/>
      <c r="M699" s="139" t="s">
        <v>298</v>
      </c>
      <c r="N699" s="132">
        <v>2019</v>
      </c>
    </row>
    <row r="700" spans="1:14">
      <c r="A700" s="132">
        <v>2018</v>
      </c>
      <c r="B700" s="132" t="s">
        <v>71</v>
      </c>
      <c r="C700" s="132" t="s">
        <v>141</v>
      </c>
      <c r="D700" s="132" t="s">
        <v>142</v>
      </c>
      <c r="E700" s="134">
        <v>3</v>
      </c>
      <c r="F700" s="132" t="s">
        <v>22</v>
      </c>
      <c r="G700" s="132" t="s">
        <v>18</v>
      </c>
      <c r="H700" s="133" t="s">
        <v>18</v>
      </c>
      <c r="I700" s="132" t="s">
        <v>19</v>
      </c>
      <c r="J700" s="133" t="s">
        <v>19</v>
      </c>
      <c r="K700" s="132" t="s">
        <v>19</v>
      </c>
      <c r="L700" s="133"/>
      <c r="M700" s="139" t="s">
        <v>299</v>
      </c>
      <c r="N700" s="132">
        <v>2019</v>
      </c>
    </row>
    <row r="701" spans="1:14">
      <c r="A701" s="132">
        <v>2018</v>
      </c>
      <c r="B701" s="132" t="s">
        <v>71</v>
      </c>
      <c r="C701" s="132" t="s">
        <v>141</v>
      </c>
      <c r="D701" s="132" t="s">
        <v>142</v>
      </c>
      <c r="E701" s="133">
        <v>4</v>
      </c>
      <c r="F701" s="132" t="s">
        <v>22</v>
      </c>
      <c r="G701" s="132" t="s">
        <v>18</v>
      </c>
      <c r="H701" s="133" t="s">
        <v>19</v>
      </c>
      <c r="I701" s="132" t="s">
        <v>19</v>
      </c>
      <c r="J701" s="133" t="s">
        <v>19</v>
      </c>
      <c r="K701" s="132" t="s">
        <v>19</v>
      </c>
      <c r="L701" s="133"/>
      <c r="M701" s="139" t="s">
        <v>300</v>
      </c>
      <c r="N701" s="132">
        <v>2019</v>
      </c>
    </row>
    <row r="702" spans="1:14">
      <c r="A702" s="132">
        <v>2018</v>
      </c>
      <c r="B702" s="132" t="s">
        <v>31</v>
      </c>
      <c r="C702" s="132" t="s">
        <v>197</v>
      </c>
      <c r="D702" s="132" t="s">
        <v>43</v>
      </c>
      <c r="E702" s="133"/>
      <c r="F702" s="132" t="s">
        <v>22</v>
      </c>
      <c r="G702" s="132" t="s">
        <v>18</v>
      </c>
      <c r="H702" s="133" t="s">
        <v>18</v>
      </c>
      <c r="I702" s="132" t="s">
        <v>19</v>
      </c>
      <c r="J702" s="133" t="s">
        <v>19</v>
      </c>
      <c r="K702" s="132" t="s">
        <v>19</v>
      </c>
      <c r="L702" s="133"/>
      <c r="M702" s="139" t="s">
        <v>300</v>
      </c>
      <c r="N702" s="132">
        <v>2019</v>
      </c>
    </row>
    <row r="703" spans="1:14">
      <c r="A703" s="132">
        <v>2018</v>
      </c>
      <c r="B703" s="132" t="s">
        <v>71</v>
      </c>
      <c r="C703" s="132" t="s">
        <v>72</v>
      </c>
      <c r="D703" s="132" t="s">
        <v>122</v>
      </c>
      <c r="E703" s="133"/>
      <c r="F703" s="132" t="s">
        <v>17</v>
      </c>
      <c r="G703" s="132" t="s">
        <v>18</v>
      </c>
      <c r="H703" s="133" t="s">
        <v>18</v>
      </c>
      <c r="I703" s="132" t="s">
        <v>18</v>
      </c>
      <c r="J703" s="133" t="s">
        <v>19</v>
      </c>
      <c r="K703" s="132" t="s">
        <v>19</v>
      </c>
      <c r="L703" s="133"/>
      <c r="M703" s="139" t="s">
        <v>301</v>
      </c>
      <c r="N703" s="132">
        <v>2019</v>
      </c>
    </row>
    <row r="704" spans="1:14">
      <c r="A704" s="132">
        <v>2018</v>
      </c>
      <c r="B704" s="132" t="s">
        <v>14</v>
      </c>
      <c r="C704" s="132" t="s">
        <v>15</v>
      </c>
      <c r="D704" s="132" t="s">
        <v>30</v>
      </c>
      <c r="E704" s="133">
        <v>38</v>
      </c>
      <c r="F704" s="132" t="s">
        <v>22</v>
      </c>
      <c r="G704" s="132" t="s">
        <v>18</v>
      </c>
      <c r="H704" s="133" t="s">
        <v>19</v>
      </c>
      <c r="I704" s="132" t="s">
        <v>19</v>
      </c>
      <c r="J704" s="133" t="s">
        <v>19</v>
      </c>
      <c r="K704" s="132" t="s">
        <v>19</v>
      </c>
      <c r="L704" s="133"/>
      <c r="M704" s="139" t="s">
        <v>301</v>
      </c>
      <c r="N704" s="132">
        <v>2019</v>
      </c>
    </row>
    <row r="705" spans="1:14">
      <c r="A705" s="132">
        <v>2018</v>
      </c>
      <c r="B705" s="132" t="s">
        <v>14</v>
      </c>
      <c r="C705" s="132" t="s">
        <v>46</v>
      </c>
      <c r="D705" s="132" t="s">
        <v>93</v>
      </c>
      <c r="E705" s="133">
        <v>16</v>
      </c>
      <c r="F705" s="132" t="s">
        <v>17</v>
      </c>
      <c r="G705" s="132" t="s">
        <v>18</v>
      </c>
      <c r="H705" s="133" t="s">
        <v>19</v>
      </c>
      <c r="I705" s="132" t="s">
        <v>18</v>
      </c>
      <c r="J705" s="133" t="s">
        <v>19</v>
      </c>
      <c r="K705" s="132" t="s">
        <v>19</v>
      </c>
      <c r="L705" s="133"/>
      <c r="M705" s="139" t="s">
        <v>301</v>
      </c>
      <c r="N705" s="132">
        <v>2019</v>
      </c>
    </row>
    <row r="706" spans="1:14">
      <c r="A706" s="132">
        <v>2018</v>
      </c>
      <c r="B706" s="132" t="s">
        <v>14</v>
      </c>
      <c r="C706" s="132" t="s">
        <v>53</v>
      </c>
      <c r="D706" s="132" t="s">
        <v>55</v>
      </c>
      <c r="E706" s="133">
        <v>4</v>
      </c>
      <c r="F706" s="132" t="s">
        <v>17</v>
      </c>
      <c r="G706" s="132" t="s">
        <v>18</v>
      </c>
      <c r="H706" s="133" t="s">
        <v>19</v>
      </c>
      <c r="I706" s="132" t="s">
        <v>19</v>
      </c>
      <c r="J706" s="133" t="s">
        <v>19</v>
      </c>
      <c r="K706" s="132" t="s">
        <v>19</v>
      </c>
      <c r="L706" s="133"/>
      <c r="M706" s="139" t="s">
        <v>302</v>
      </c>
      <c r="N706" s="132">
        <v>2019</v>
      </c>
    </row>
    <row r="707" spans="1:14">
      <c r="A707" s="132">
        <v>2018</v>
      </c>
      <c r="B707" s="132" t="s">
        <v>31</v>
      </c>
      <c r="C707" s="132" t="s">
        <v>37</v>
      </c>
      <c r="D707" s="132" t="s">
        <v>170</v>
      </c>
      <c r="E707" s="133">
        <v>17</v>
      </c>
      <c r="F707" s="132" t="s">
        <v>22</v>
      </c>
      <c r="G707" s="133" t="s">
        <v>19</v>
      </c>
      <c r="H707" s="133" t="s">
        <v>19</v>
      </c>
      <c r="I707" s="132" t="s">
        <v>19</v>
      </c>
      <c r="J707" s="133" t="s">
        <v>19</v>
      </c>
      <c r="K707" s="132" t="s">
        <v>19</v>
      </c>
      <c r="L707" s="133"/>
      <c r="M707" s="139" t="s">
        <v>302</v>
      </c>
      <c r="N707" s="132">
        <v>2019</v>
      </c>
    </row>
    <row r="708" spans="1:14">
      <c r="A708" s="132">
        <v>2018</v>
      </c>
      <c r="B708" s="132" t="s">
        <v>71</v>
      </c>
      <c r="C708" s="132" t="s">
        <v>83</v>
      </c>
      <c r="D708" s="132" t="s">
        <v>150</v>
      </c>
      <c r="E708" s="133"/>
      <c r="F708" s="132" t="s">
        <v>22</v>
      </c>
      <c r="G708" s="132" t="s">
        <v>18</v>
      </c>
      <c r="H708" s="133" t="s">
        <v>18</v>
      </c>
      <c r="I708" s="132" t="s">
        <v>18</v>
      </c>
      <c r="J708" s="133" t="s">
        <v>19</v>
      </c>
      <c r="K708" s="132" t="s">
        <v>19</v>
      </c>
      <c r="L708" s="133"/>
      <c r="M708" s="139" t="s">
        <v>303</v>
      </c>
      <c r="N708" s="132">
        <v>2019</v>
      </c>
    </row>
    <row r="709" spans="1:14">
      <c r="A709" s="132">
        <v>2018</v>
      </c>
      <c r="B709" s="132" t="s">
        <v>71</v>
      </c>
      <c r="C709" s="132" t="s">
        <v>81</v>
      </c>
      <c r="D709" s="132" t="s">
        <v>82</v>
      </c>
      <c r="E709" s="133"/>
      <c r="F709" s="132" t="s">
        <v>22</v>
      </c>
      <c r="G709" s="132" t="s">
        <v>18</v>
      </c>
      <c r="H709" s="133" t="s">
        <v>18</v>
      </c>
      <c r="I709" s="132" t="s">
        <v>18</v>
      </c>
      <c r="J709" s="133" t="s">
        <v>19</v>
      </c>
      <c r="K709" s="132" t="s">
        <v>19</v>
      </c>
      <c r="L709" s="133"/>
      <c r="M709" s="138">
        <v>43648</v>
      </c>
      <c r="N709" s="132">
        <v>2019</v>
      </c>
    </row>
    <row r="710" spans="1:14">
      <c r="A710" s="132">
        <v>2018</v>
      </c>
      <c r="B710" s="132" t="s">
        <v>14</v>
      </c>
      <c r="C710" s="132" t="s">
        <v>27</v>
      </c>
      <c r="D710" s="132" t="s">
        <v>95</v>
      </c>
      <c r="E710" s="133">
        <v>38</v>
      </c>
      <c r="F710" s="132" t="s">
        <v>22</v>
      </c>
      <c r="G710" s="132" t="s">
        <v>18</v>
      </c>
      <c r="H710" s="133" t="s">
        <v>19</v>
      </c>
      <c r="I710" s="132" t="s">
        <v>19</v>
      </c>
      <c r="J710" s="133" t="s">
        <v>19</v>
      </c>
      <c r="K710" s="132" t="s">
        <v>19</v>
      </c>
      <c r="L710" s="133"/>
      <c r="M710" s="138">
        <v>43649</v>
      </c>
      <c r="N710" s="132">
        <v>2019</v>
      </c>
    </row>
    <row r="711" spans="1:14">
      <c r="A711" s="132">
        <v>2018</v>
      </c>
      <c r="B711" s="132" t="s">
        <v>14</v>
      </c>
      <c r="C711" s="132" t="s">
        <v>24</v>
      </c>
      <c r="D711" s="132" t="s">
        <v>26</v>
      </c>
      <c r="E711" s="133">
        <v>2</v>
      </c>
      <c r="F711" s="132" t="s">
        <v>17</v>
      </c>
      <c r="G711" s="132" t="s">
        <v>18</v>
      </c>
      <c r="H711" s="133" t="s">
        <v>19</v>
      </c>
      <c r="I711" s="132" t="s">
        <v>18</v>
      </c>
      <c r="J711" s="133" t="s">
        <v>19</v>
      </c>
      <c r="K711" s="132" t="s">
        <v>19</v>
      </c>
      <c r="L711" s="133"/>
      <c r="M711" s="138">
        <v>43649</v>
      </c>
      <c r="N711" s="132">
        <v>2019</v>
      </c>
    </row>
    <row r="712" spans="1:14">
      <c r="A712" s="132">
        <v>2018</v>
      </c>
      <c r="B712" s="132" t="s">
        <v>14</v>
      </c>
      <c r="C712" s="132" t="s">
        <v>24</v>
      </c>
      <c r="D712" s="132" t="s">
        <v>48</v>
      </c>
      <c r="E712" s="133"/>
      <c r="F712" s="132" t="s">
        <v>17</v>
      </c>
      <c r="G712" s="132" t="s">
        <v>18</v>
      </c>
      <c r="H712" s="133" t="s">
        <v>18</v>
      </c>
      <c r="I712" s="132" t="s">
        <v>19</v>
      </c>
      <c r="J712" s="133" t="s">
        <v>19</v>
      </c>
      <c r="K712" s="132" t="s">
        <v>19</v>
      </c>
      <c r="L712" s="133"/>
      <c r="M712" s="138">
        <v>43651</v>
      </c>
      <c r="N712" s="132">
        <v>2019</v>
      </c>
    </row>
    <row r="713" spans="1:14">
      <c r="A713" s="132">
        <v>2018</v>
      </c>
      <c r="B713" s="132" t="s">
        <v>71</v>
      </c>
      <c r="C713" s="132" t="s">
        <v>79</v>
      </c>
      <c r="D713" s="132" t="s">
        <v>80</v>
      </c>
      <c r="E713" s="133">
        <v>10</v>
      </c>
      <c r="F713" s="132" t="s">
        <v>22</v>
      </c>
      <c r="G713" s="132" t="s">
        <v>18</v>
      </c>
      <c r="H713" s="133" t="s">
        <v>19</v>
      </c>
      <c r="I713" s="132" t="s">
        <v>19</v>
      </c>
      <c r="J713" s="133" t="s">
        <v>19</v>
      </c>
      <c r="K713" s="132" t="s">
        <v>19</v>
      </c>
      <c r="L713" s="133"/>
      <c r="M713" s="138">
        <v>43652</v>
      </c>
      <c r="N713" s="132">
        <v>2019</v>
      </c>
    </row>
    <row r="714" spans="1:14">
      <c r="A714" s="132">
        <v>2018</v>
      </c>
      <c r="B714" s="132" t="s">
        <v>31</v>
      </c>
      <c r="C714" s="132" t="s">
        <v>61</v>
      </c>
      <c r="D714" s="132"/>
      <c r="E714" s="133"/>
      <c r="F714" s="132" t="s">
        <v>22</v>
      </c>
      <c r="G714" s="132" t="s">
        <v>18</v>
      </c>
      <c r="H714" s="133" t="s">
        <v>18</v>
      </c>
      <c r="I714" s="132" t="s">
        <v>19</v>
      </c>
      <c r="J714" s="133" t="s">
        <v>19</v>
      </c>
      <c r="K714" s="132" t="s">
        <v>19</v>
      </c>
      <c r="L714" s="133"/>
      <c r="M714" s="138">
        <v>43652</v>
      </c>
      <c r="N714" s="132">
        <v>2019</v>
      </c>
    </row>
    <row r="715" spans="1:14">
      <c r="A715" s="132">
        <v>2018</v>
      </c>
      <c r="B715" s="132" t="s">
        <v>71</v>
      </c>
      <c r="C715" s="132" t="s">
        <v>83</v>
      </c>
      <c r="D715" s="132" t="s">
        <v>151</v>
      </c>
      <c r="E715" s="133">
        <v>2</v>
      </c>
      <c r="F715" s="132" t="s">
        <v>17</v>
      </c>
      <c r="G715" s="132" t="s">
        <v>18</v>
      </c>
      <c r="H715" s="133" t="s">
        <v>19</v>
      </c>
      <c r="I715" s="132" t="s">
        <v>19</v>
      </c>
      <c r="J715" s="133" t="s">
        <v>19</v>
      </c>
      <c r="K715" s="132" t="s">
        <v>19</v>
      </c>
      <c r="L715" s="133"/>
      <c r="M715" s="139" t="s">
        <v>304</v>
      </c>
      <c r="N715" s="132">
        <v>2019</v>
      </c>
    </row>
    <row r="716" spans="1:14">
      <c r="A716" s="132">
        <v>2018</v>
      </c>
      <c r="B716" s="132" t="s">
        <v>31</v>
      </c>
      <c r="C716" s="132" t="s">
        <v>197</v>
      </c>
      <c r="D716" s="132" t="s">
        <v>220</v>
      </c>
      <c r="E716" s="133"/>
      <c r="F716" s="132" t="s">
        <v>22</v>
      </c>
      <c r="G716" s="132" t="s">
        <v>18</v>
      </c>
      <c r="H716" s="133" t="s">
        <v>18</v>
      </c>
      <c r="I716" s="132" t="s">
        <v>18</v>
      </c>
      <c r="J716" s="133" t="s">
        <v>19</v>
      </c>
      <c r="K716" s="132" t="s">
        <v>19</v>
      </c>
      <c r="L716" s="133"/>
      <c r="M716" s="139" t="s">
        <v>304</v>
      </c>
      <c r="N716" s="132">
        <v>2019</v>
      </c>
    </row>
    <row r="717" spans="1:14">
      <c r="A717" s="132">
        <v>2018</v>
      </c>
      <c r="B717" s="132" t="s">
        <v>31</v>
      </c>
      <c r="C717" s="132" t="s">
        <v>34</v>
      </c>
      <c r="D717" s="132" t="s">
        <v>35</v>
      </c>
      <c r="E717" s="133">
        <v>14</v>
      </c>
      <c r="F717" s="132" t="s">
        <v>17</v>
      </c>
      <c r="G717" s="133" t="s">
        <v>19</v>
      </c>
      <c r="H717" s="133" t="s">
        <v>19</v>
      </c>
      <c r="I717" s="132" t="s">
        <v>19</v>
      </c>
      <c r="J717" s="133" t="s">
        <v>19</v>
      </c>
      <c r="K717" s="132" t="s">
        <v>19</v>
      </c>
      <c r="L717" s="133"/>
      <c r="M717" s="139" t="s">
        <v>305</v>
      </c>
      <c r="N717" s="132">
        <v>2019</v>
      </c>
    </row>
    <row r="718" spans="1:14">
      <c r="A718" s="132">
        <v>2018</v>
      </c>
      <c r="B718" s="132" t="s">
        <v>71</v>
      </c>
      <c r="C718" s="132" t="s">
        <v>72</v>
      </c>
      <c r="D718" s="132" t="s">
        <v>122</v>
      </c>
      <c r="E718" s="133">
        <v>1</v>
      </c>
      <c r="F718" s="132" t="s">
        <v>22</v>
      </c>
      <c r="G718" s="132" t="s">
        <v>18</v>
      </c>
      <c r="H718" s="133" t="s">
        <v>19</v>
      </c>
      <c r="I718" s="132" t="s">
        <v>18</v>
      </c>
      <c r="J718" s="133" t="s">
        <v>19</v>
      </c>
      <c r="K718" s="132" t="s">
        <v>19</v>
      </c>
      <c r="L718" s="133"/>
      <c r="M718" s="139" t="s">
        <v>306</v>
      </c>
      <c r="N718" s="132">
        <v>2019</v>
      </c>
    </row>
    <row r="719" spans="1:14">
      <c r="A719" s="132">
        <v>2018</v>
      </c>
      <c r="B719" s="132" t="s">
        <v>14</v>
      </c>
      <c r="C719" s="132" t="s">
        <v>24</v>
      </c>
      <c r="D719" s="132" t="s">
        <v>48</v>
      </c>
      <c r="E719" s="133">
        <v>5</v>
      </c>
      <c r="F719" s="132" t="s">
        <v>17</v>
      </c>
      <c r="G719" s="132" t="s">
        <v>18</v>
      </c>
      <c r="H719" s="133" t="s">
        <v>19</v>
      </c>
      <c r="I719" s="132" t="s">
        <v>18</v>
      </c>
      <c r="J719" s="133" t="s">
        <v>19</v>
      </c>
      <c r="K719" s="132" t="s">
        <v>19</v>
      </c>
      <c r="L719" s="133"/>
      <c r="M719" s="139" t="s">
        <v>307</v>
      </c>
      <c r="N719" s="132">
        <v>2019</v>
      </c>
    </row>
    <row r="720" spans="1:14">
      <c r="A720" s="132">
        <v>2018</v>
      </c>
      <c r="B720" s="132" t="s">
        <v>71</v>
      </c>
      <c r="C720" s="132" t="s">
        <v>72</v>
      </c>
      <c r="D720" s="132" t="s">
        <v>74</v>
      </c>
      <c r="E720" s="133">
        <v>2</v>
      </c>
      <c r="F720" s="132" t="s">
        <v>22</v>
      </c>
      <c r="G720" s="132" t="s">
        <v>18</v>
      </c>
      <c r="H720" s="133" t="s">
        <v>19</v>
      </c>
      <c r="I720" s="132" t="s">
        <v>18</v>
      </c>
      <c r="J720" s="133" t="s">
        <v>19</v>
      </c>
      <c r="K720" s="132" t="s">
        <v>19</v>
      </c>
      <c r="L720" s="133"/>
      <c r="M720" s="139" t="s">
        <v>307</v>
      </c>
      <c r="N720" s="132">
        <v>2019</v>
      </c>
    </row>
    <row r="721" spans="1:14">
      <c r="A721" s="132">
        <v>2018</v>
      </c>
      <c r="B721" s="132" t="s">
        <v>31</v>
      </c>
      <c r="C721" s="132" t="s">
        <v>32</v>
      </c>
      <c r="D721" s="132" t="s">
        <v>163</v>
      </c>
      <c r="E721" s="133">
        <v>9</v>
      </c>
      <c r="F721" s="132" t="s">
        <v>17</v>
      </c>
      <c r="G721" s="132" t="s">
        <v>18</v>
      </c>
      <c r="H721" s="133" t="s">
        <v>19</v>
      </c>
      <c r="I721" s="132" t="s">
        <v>18</v>
      </c>
      <c r="J721" s="133" t="s">
        <v>19</v>
      </c>
      <c r="K721" s="132" t="s">
        <v>19</v>
      </c>
      <c r="L721" s="133"/>
      <c r="M721" s="139" t="s">
        <v>308</v>
      </c>
      <c r="N721" s="132">
        <v>2019</v>
      </c>
    </row>
    <row r="722" spans="1:14">
      <c r="A722" s="132">
        <v>2018</v>
      </c>
      <c r="B722" s="132" t="s">
        <v>71</v>
      </c>
      <c r="C722" s="132" t="s">
        <v>83</v>
      </c>
      <c r="D722" s="132" t="s">
        <v>148</v>
      </c>
      <c r="E722" s="133">
        <v>1</v>
      </c>
      <c r="F722" s="132" t="s">
        <v>22</v>
      </c>
      <c r="G722" s="132" t="s">
        <v>18</v>
      </c>
      <c r="H722" s="133" t="s">
        <v>19</v>
      </c>
      <c r="I722" s="132" t="s">
        <v>18</v>
      </c>
      <c r="J722" s="133" t="s">
        <v>19</v>
      </c>
      <c r="K722" s="132" t="s">
        <v>19</v>
      </c>
      <c r="L722" s="133"/>
      <c r="M722" s="139" t="s">
        <v>308</v>
      </c>
      <c r="N722" s="132">
        <v>2019</v>
      </c>
    </row>
    <row r="723" spans="1:14">
      <c r="A723" s="132">
        <v>2018</v>
      </c>
      <c r="B723" s="132" t="s">
        <v>31</v>
      </c>
      <c r="C723" s="132" t="s">
        <v>32</v>
      </c>
      <c r="D723" s="132" t="s">
        <v>309</v>
      </c>
      <c r="E723" s="133">
        <v>2</v>
      </c>
      <c r="F723" s="132" t="s">
        <v>17</v>
      </c>
      <c r="G723" s="132" t="s">
        <v>18</v>
      </c>
      <c r="H723" s="133" t="s">
        <v>19</v>
      </c>
      <c r="I723" s="132" t="s">
        <v>19</v>
      </c>
      <c r="J723" s="133" t="s">
        <v>19</v>
      </c>
      <c r="K723" s="132" t="s">
        <v>19</v>
      </c>
      <c r="L723" s="133"/>
      <c r="M723" s="139" t="s">
        <v>308</v>
      </c>
      <c r="N723" s="132">
        <v>2019</v>
      </c>
    </row>
    <row r="724" spans="1:14">
      <c r="A724" s="132">
        <v>2018</v>
      </c>
      <c r="B724" s="132" t="s">
        <v>14</v>
      </c>
      <c r="C724" s="132" t="s">
        <v>53</v>
      </c>
      <c r="D724" s="132" t="s">
        <v>97</v>
      </c>
      <c r="E724" s="133">
        <v>2</v>
      </c>
      <c r="F724" s="132" t="s">
        <v>22</v>
      </c>
      <c r="G724" s="133" t="s">
        <v>19</v>
      </c>
      <c r="H724" s="133" t="s">
        <v>19</v>
      </c>
      <c r="I724" s="132" t="s">
        <v>18</v>
      </c>
      <c r="J724" s="133" t="s">
        <v>19</v>
      </c>
      <c r="K724" s="132" t="s">
        <v>19</v>
      </c>
      <c r="L724" s="133"/>
      <c r="M724" s="139" t="s">
        <v>310</v>
      </c>
      <c r="N724" s="132">
        <v>2019</v>
      </c>
    </row>
    <row r="725" spans="1:14">
      <c r="A725" s="132">
        <v>2018</v>
      </c>
      <c r="B725" s="132" t="s">
        <v>14</v>
      </c>
      <c r="C725" s="132" t="s">
        <v>27</v>
      </c>
      <c r="D725" s="132" t="s">
        <v>49</v>
      </c>
      <c r="E725" s="133">
        <v>12</v>
      </c>
      <c r="F725" s="132" t="s">
        <v>22</v>
      </c>
      <c r="G725" s="132" t="s">
        <v>18</v>
      </c>
      <c r="H725" s="133" t="s">
        <v>19</v>
      </c>
      <c r="I725" s="132" t="s">
        <v>18</v>
      </c>
      <c r="J725" s="133" t="s">
        <v>19</v>
      </c>
      <c r="K725" s="132" t="s">
        <v>19</v>
      </c>
      <c r="L725" s="133"/>
      <c r="M725" s="139" t="s">
        <v>311</v>
      </c>
      <c r="N725" s="132">
        <v>2019</v>
      </c>
    </row>
    <row r="726" spans="1:14">
      <c r="A726" s="132">
        <v>2018</v>
      </c>
      <c r="B726" s="132" t="s">
        <v>71</v>
      </c>
      <c r="C726" s="132" t="s">
        <v>81</v>
      </c>
      <c r="D726" s="132" t="s">
        <v>266</v>
      </c>
      <c r="E726" s="133"/>
      <c r="F726" s="132" t="s">
        <v>22</v>
      </c>
      <c r="G726" s="132" t="s">
        <v>18</v>
      </c>
      <c r="H726" s="133" t="s">
        <v>18</v>
      </c>
      <c r="I726" s="132" t="s">
        <v>18</v>
      </c>
      <c r="J726" s="133" t="s">
        <v>19</v>
      </c>
      <c r="K726" s="132" t="s">
        <v>19</v>
      </c>
      <c r="L726" s="133"/>
      <c r="M726" s="139" t="s">
        <v>311</v>
      </c>
      <c r="N726" s="132">
        <v>2019</v>
      </c>
    </row>
    <row r="727" spans="1:14">
      <c r="A727" s="132">
        <v>2018</v>
      </c>
      <c r="B727" s="132" t="s">
        <v>14</v>
      </c>
      <c r="C727" s="132" t="s">
        <v>20</v>
      </c>
      <c r="D727" s="132" t="s">
        <v>44</v>
      </c>
      <c r="E727" s="133">
        <v>21</v>
      </c>
      <c r="F727" s="132" t="s">
        <v>17</v>
      </c>
      <c r="G727" s="132" t="s">
        <v>18</v>
      </c>
      <c r="H727" s="133" t="s">
        <v>19</v>
      </c>
      <c r="I727" s="132" t="s">
        <v>19</v>
      </c>
      <c r="J727" s="133" t="s">
        <v>19</v>
      </c>
      <c r="K727" s="132" t="s">
        <v>19</v>
      </c>
      <c r="L727" s="133"/>
      <c r="M727" s="139" t="s">
        <v>312</v>
      </c>
      <c r="N727" s="132">
        <v>2019</v>
      </c>
    </row>
    <row r="728" spans="1:14">
      <c r="A728" s="132">
        <v>2018</v>
      </c>
      <c r="B728" s="132" t="s">
        <v>14</v>
      </c>
      <c r="C728" s="132" t="s">
        <v>20</v>
      </c>
      <c r="D728" s="132" t="s">
        <v>45</v>
      </c>
      <c r="E728" s="133">
        <v>14</v>
      </c>
      <c r="F728" s="132" t="s">
        <v>17</v>
      </c>
      <c r="G728" s="132" t="s">
        <v>18</v>
      </c>
      <c r="H728" s="133" t="s">
        <v>19</v>
      </c>
      <c r="I728" s="132" t="s">
        <v>18</v>
      </c>
      <c r="J728" s="133" t="s">
        <v>19</v>
      </c>
      <c r="K728" s="132" t="s">
        <v>19</v>
      </c>
      <c r="L728" s="133"/>
      <c r="M728" s="139" t="s">
        <v>312</v>
      </c>
      <c r="N728" s="132">
        <v>2019</v>
      </c>
    </row>
    <row r="729" spans="1:14">
      <c r="A729" s="132">
        <v>2018</v>
      </c>
      <c r="B729" s="132" t="s">
        <v>14</v>
      </c>
      <c r="C729" s="132" t="s">
        <v>20</v>
      </c>
      <c r="D729" s="132" t="s">
        <v>45</v>
      </c>
      <c r="E729" s="133">
        <v>7</v>
      </c>
      <c r="F729" s="132" t="s">
        <v>17</v>
      </c>
      <c r="G729" s="132" t="s">
        <v>18</v>
      </c>
      <c r="H729" s="133" t="s">
        <v>19</v>
      </c>
      <c r="I729" s="132" t="s">
        <v>18</v>
      </c>
      <c r="J729" s="133" t="s">
        <v>19</v>
      </c>
      <c r="K729" s="132" t="s">
        <v>19</v>
      </c>
      <c r="L729" s="133"/>
      <c r="M729" s="139" t="s">
        <v>312</v>
      </c>
      <c r="N729" s="132">
        <v>2019</v>
      </c>
    </row>
    <row r="730" spans="1:14">
      <c r="A730" s="132">
        <v>2018</v>
      </c>
      <c r="B730" s="132" t="s">
        <v>14</v>
      </c>
      <c r="C730" s="132" t="s">
        <v>53</v>
      </c>
      <c r="D730" s="132" t="s">
        <v>54</v>
      </c>
      <c r="E730" s="133">
        <v>1</v>
      </c>
      <c r="F730" s="132" t="s">
        <v>22</v>
      </c>
      <c r="G730" s="132" t="s">
        <v>18</v>
      </c>
      <c r="H730" s="133" t="s">
        <v>19</v>
      </c>
      <c r="I730" s="132" t="s">
        <v>18</v>
      </c>
      <c r="J730" s="133" t="s">
        <v>19</v>
      </c>
      <c r="K730" s="132" t="s">
        <v>19</v>
      </c>
      <c r="L730" s="133"/>
      <c r="M730" s="139" t="s">
        <v>312</v>
      </c>
      <c r="N730" s="132">
        <v>2019</v>
      </c>
    </row>
    <row r="731" spans="1:14">
      <c r="A731" s="132">
        <v>2018</v>
      </c>
      <c r="B731" s="132" t="s">
        <v>71</v>
      </c>
      <c r="C731" s="132" t="s">
        <v>212</v>
      </c>
      <c r="D731" s="132" t="s">
        <v>140</v>
      </c>
      <c r="E731" s="133"/>
      <c r="F731" s="132" t="s">
        <v>17</v>
      </c>
      <c r="G731" s="132" t="s">
        <v>18</v>
      </c>
      <c r="H731" s="133" t="s">
        <v>18</v>
      </c>
      <c r="I731" s="132" t="s">
        <v>18</v>
      </c>
      <c r="J731" s="133" t="s">
        <v>19</v>
      </c>
      <c r="K731" s="132" t="s">
        <v>19</v>
      </c>
      <c r="L731" s="133"/>
      <c r="M731" s="139" t="s">
        <v>312</v>
      </c>
      <c r="N731" s="132">
        <v>2019</v>
      </c>
    </row>
    <row r="732" spans="1:14">
      <c r="A732" s="132">
        <v>2018</v>
      </c>
      <c r="B732" s="132" t="s">
        <v>71</v>
      </c>
      <c r="C732" s="132" t="s">
        <v>77</v>
      </c>
      <c r="D732" s="132" t="s">
        <v>130</v>
      </c>
      <c r="E732" s="133"/>
      <c r="F732" s="132" t="s">
        <v>22</v>
      </c>
      <c r="G732" s="132" t="s">
        <v>18</v>
      </c>
      <c r="H732" s="133" t="s">
        <v>18</v>
      </c>
      <c r="I732" s="132" t="s">
        <v>18</v>
      </c>
      <c r="J732" s="133" t="s">
        <v>19</v>
      </c>
      <c r="K732" s="132" t="s">
        <v>19</v>
      </c>
      <c r="L732" s="133"/>
      <c r="M732" s="139" t="s">
        <v>313</v>
      </c>
      <c r="N732" s="132">
        <v>2019</v>
      </c>
    </row>
    <row r="733" spans="1:14">
      <c r="A733" s="132">
        <v>2018</v>
      </c>
      <c r="B733" s="132" t="s">
        <v>71</v>
      </c>
      <c r="C733" s="132" t="s">
        <v>77</v>
      </c>
      <c r="D733" s="132" t="s">
        <v>130</v>
      </c>
      <c r="E733" s="133"/>
      <c r="F733" s="132" t="s">
        <v>17</v>
      </c>
      <c r="G733" s="132" t="s">
        <v>18</v>
      </c>
      <c r="H733" s="133" t="s">
        <v>18</v>
      </c>
      <c r="I733" s="132" t="s">
        <v>18</v>
      </c>
      <c r="J733" s="133" t="s">
        <v>19</v>
      </c>
      <c r="K733" s="132" t="s">
        <v>19</v>
      </c>
      <c r="L733" s="133"/>
      <c r="M733" s="139" t="s">
        <v>314</v>
      </c>
      <c r="N733" s="132">
        <v>2019</v>
      </c>
    </row>
    <row r="734" spans="1:14">
      <c r="A734" s="132">
        <v>2018</v>
      </c>
      <c r="B734" s="132" t="s">
        <v>14</v>
      </c>
      <c r="C734" s="132" t="s">
        <v>20</v>
      </c>
      <c r="D734" s="132" t="s">
        <v>44</v>
      </c>
      <c r="E734" s="133">
        <v>3</v>
      </c>
      <c r="F734" s="132" t="s">
        <v>22</v>
      </c>
      <c r="G734" s="132" t="s">
        <v>18</v>
      </c>
      <c r="H734" s="133" t="s">
        <v>19</v>
      </c>
      <c r="I734" s="132" t="s">
        <v>19</v>
      </c>
      <c r="J734" s="133" t="s">
        <v>19</v>
      </c>
      <c r="K734" s="132" t="s">
        <v>19</v>
      </c>
      <c r="L734" s="133"/>
      <c r="M734" s="138">
        <v>43678</v>
      </c>
      <c r="N734" s="132">
        <v>2019</v>
      </c>
    </row>
    <row r="735" spans="1:14">
      <c r="A735" s="132">
        <v>2018</v>
      </c>
      <c r="B735" s="132" t="s">
        <v>14</v>
      </c>
      <c r="C735" s="132" t="s">
        <v>20</v>
      </c>
      <c r="D735" s="132" t="s">
        <v>44</v>
      </c>
      <c r="E735" s="133">
        <v>2</v>
      </c>
      <c r="F735" s="132" t="s">
        <v>22</v>
      </c>
      <c r="G735" s="132" t="s">
        <v>18</v>
      </c>
      <c r="H735" s="133" t="s">
        <v>19</v>
      </c>
      <c r="I735" s="132" t="s">
        <v>19</v>
      </c>
      <c r="J735" s="133" t="s">
        <v>19</v>
      </c>
      <c r="K735" s="132" t="s">
        <v>19</v>
      </c>
      <c r="L735" s="133"/>
      <c r="M735" s="138">
        <v>43678</v>
      </c>
      <c r="N735" s="132">
        <v>2019</v>
      </c>
    </row>
    <row r="736" spans="1:14">
      <c r="A736" s="132">
        <v>2018</v>
      </c>
      <c r="B736" s="132" t="s">
        <v>31</v>
      </c>
      <c r="C736" s="132" t="s">
        <v>32</v>
      </c>
      <c r="D736" s="132" t="s">
        <v>162</v>
      </c>
      <c r="E736" s="133"/>
      <c r="F736" s="132" t="s">
        <v>17</v>
      </c>
      <c r="G736" s="132" t="s">
        <v>18</v>
      </c>
      <c r="H736" s="133" t="s">
        <v>18</v>
      </c>
      <c r="I736" s="132" t="s">
        <v>18</v>
      </c>
      <c r="J736" s="133" t="s">
        <v>19</v>
      </c>
      <c r="K736" s="132" t="s">
        <v>19</v>
      </c>
      <c r="L736" s="133"/>
      <c r="M736" s="138">
        <v>43679</v>
      </c>
      <c r="N736" s="132">
        <v>2019</v>
      </c>
    </row>
    <row r="737" spans="1:14">
      <c r="A737" s="132">
        <v>2018</v>
      </c>
      <c r="B737" s="132" t="s">
        <v>14</v>
      </c>
      <c r="C737" s="132" t="s">
        <v>53</v>
      </c>
      <c r="D737" s="132" t="s">
        <v>160</v>
      </c>
      <c r="E737" s="133">
        <v>1</v>
      </c>
      <c r="F737" s="132" t="s">
        <v>17</v>
      </c>
      <c r="G737" s="132" t="s">
        <v>18</v>
      </c>
      <c r="H737" s="133" t="s">
        <v>19</v>
      </c>
      <c r="I737" s="132" t="s">
        <v>18</v>
      </c>
      <c r="J737" s="133" t="s">
        <v>19</v>
      </c>
      <c r="K737" s="132" t="s">
        <v>19</v>
      </c>
      <c r="L737" s="133"/>
      <c r="M737" s="138">
        <v>43679</v>
      </c>
      <c r="N737" s="132">
        <v>2019</v>
      </c>
    </row>
    <row r="738" spans="1:14">
      <c r="A738" s="132">
        <v>2018</v>
      </c>
      <c r="B738" s="132" t="s">
        <v>14</v>
      </c>
      <c r="C738" s="132" t="s">
        <v>24</v>
      </c>
      <c r="D738" s="132" t="s">
        <v>25</v>
      </c>
      <c r="E738" s="133">
        <v>8</v>
      </c>
      <c r="F738" s="132" t="s">
        <v>22</v>
      </c>
      <c r="G738" s="132" t="s">
        <v>18</v>
      </c>
      <c r="H738" s="133" t="s">
        <v>19</v>
      </c>
      <c r="I738" s="132" t="s">
        <v>18</v>
      </c>
      <c r="J738" s="133" t="s">
        <v>19</v>
      </c>
      <c r="K738" s="132" t="s">
        <v>19</v>
      </c>
      <c r="L738" s="133"/>
      <c r="M738" s="138">
        <v>43679</v>
      </c>
      <c r="N738" s="132">
        <v>2019</v>
      </c>
    </row>
    <row r="739" spans="1:14">
      <c r="A739" s="132">
        <v>2018</v>
      </c>
      <c r="B739" s="132" t="s">
        <v>71</v>
      </c>
      <c r="C739" s="132" t="s">
        <v>83</v>
      </c>
      <c r="D739" s="132" t="s">
        <v>84</v>
      </c>
      <c r="E739" s="133"/>
      <c r="F739" s="132" t="s">
        <v>22</v>
      </c>
      <c r="G739" s="132" t="s">
        <v>18</v>
      </c>
      <c r="H739" s="133" t="s">
        <v>18</v>
      </c>
      <c r="I739" s="132" t="s">
        <v>18</v>
      </c>
      <c r="J739" s="133" t="s">
        <v>19</v>
      </c>
      <c r="K739" s="132" t="s">
        <v>19</v>
      </c>
      <c r="L739" s="133"/>
      <c r="M739" s="138">
        <v>43679</v>
      </c>
      <c r="N739" s="132">
        <v>2019</v>
      </c>
    </row>
    <row r="740" spans="1:14">
      <c r="A740" s="132">
        <v>2018</v>
      </c>
      <c r="B740" s="132" t="s">
        <v>14</v>
      </c>
      <c r="C740" s="132" t="s">
        <v>24</v>
      </c>
      <c r="D740" s="132" t="s">
        <v>94</v>
      </c>
      <c r="E740" s="133">
        <v>16</v>
      </c>
      <c r="F740" s="132" t="s">
        <v>22</v>
      </c>
      <c r="G740" s="132" t="s">
        <v>18</v>
      </c>
      <c r="H740" s="133" t="s">
        <v>19</v>
      </c>
      <c r="I740" s="132" t="s">
        <v>19</v>
      </c>
      <c r="J740" s="133" t="s">
        <v>19</v>
      </c>
      <c r="K740" s="132" t="s">
        <v>19</v>
      </c>
      <c r="L740" s="133"/>
      <c r="M740" s="138">
        <v>43679</v>
      </c>
      <c r="N740" s="132">
        <v>2019</v>
      </c>
    </row>
    <row r="741" spans="1:14">
      <c r="A741" s="132">
        <v>2018</v>
      </c>
      <c r="B741" s="132" t="s">
        <v>71</v>
      </c>
      <c r="C741" s="132" t="s">
        <v>79</v>
      </c>
      <c r="D741" s="132" t="s">
        <v>258</v>
      </c>
      <c r="E741" s="133">
        <v>6</v>
      </c>
      <c r="F741" s="132" t="s">
        <v>22</v>
      </c>
      <c r="G741" s="132" t="s">
        <v>18</v>
      </c>
      <c r="H741" s="133" t="s">
        <v>19</v>
      </c>
      <c r="I741" s="132" t="s">
        <v>18</v>
      </c>
      <c r="J741" s="133" t="s">
        <v>19</v>
      </c>
      <c r="K741" s="132" t="s">
        <v>19</v>
      </c>
      <c r="L741" s="133"/>
      <c r="M741" s="138">
        <v>43679</v>
      </c>
      <c r="N741" s="132">
        <v>2019</v>
      </c>
    </row>
    <row r="742" spans="1:14">
      <c r="A742" s="132">
        <v>2018</v>
      </c>
      <c r="B742" s="132" t="s">
        <v>14</v>
      </c>
      <c r="C742" s="132" t="s">
        <v>20</v>
      </c>
      <c r="D742" s="132" t="s">
        <v>44</v>
      </c>
      <c r="E742" s="133">
        <v>1</v>
      </c>
      <c r="F742" s="132" t="s">
        <v>22</v>
      </c>
      <c r="G742" s="132" t="s">
        <v>18</v>
      </c>
      <c r="H742" s="133" t="s">
        <v>19</v>
      </c>
      <c r="I742" s="132" t="s">
        <v>18</v>
      </c>
      <c r="J742" s="133" t="s">
        <v>19</v>
      </c>
      <c r="K742" s="132" t="s">
        <v>19</v>
      </c>
      <c r="L742" s="133"/>
      <c r="M742" s="138">
        <v>43680</v>
      </c>
      <c r="N742" s="132">
        <v>2019</v>
      </c>
    </row>
    <row r="743" spans="1:14">
      <c r="A743" s="132">
        <v>2018</v>
      </c>
      <c r="B743" s="132" t="s">
        <v>71</v>
      </c>
      <c r="C743" s="132" t="s">
        <v>86</v>
      </c>
      <c r="D743" s="132" t="s">
        <v>209</v>
      </c>
      <c r="E743" s="133">
        <v>5</v>
      </c>
      <c r="F743" s="132" t="s">
        <v>17</v>
      </c>
      <c r="G743" s="132" t="s">
        <v>18</v>
      </c>
      <c r="H743" s="133" t="s">
        <v>19</v>
      </c>
      <c r="I743" s="132" t="s">
        <v>18</v>
      </c>
      <c r="J743" s="133" t="s">
        <v>19</v>
      </c>
      <c r="K743" s="132" t="s">
        <v>19</v>
      </c>
      <c r="L743" s="133"/>
      <c r="M743" s="138">
        <v>43680</v>
      </c>
      <c r="N743" s="132">
        <v>2019</v>
      </c>
    </row>
    <row r="744" spans="1:14">
      <c r="A744" s="132">
        <v>2018</v>
      </c>
      <c r="B744" s="132" t="s">
        <v>14</v>
      </c>
      <c r="C744" s="132" t="s">
        <v>20</v>
      </c>
      <c r="D744" s="132" t="s">
        <v>159</v>
      </c>
      <c r="E744" s="133">
        <v>5</v>
      </c>
      <c r="F744" s="132" t="s">
        <v>17</v>
      </c>
      <c r="G744" s="132" t="s">
        <v>18</v>
      </c>
      <c r="H744" s="133" t="s">
        <v>19</v>
      </c>
      <c r="I744" s="132" t="s">
        <v>19</v>
      </c>
      <c r="J744" s="133" t="s">
        <v>19</v>
      </c>
      <c r="K744" s="132" t="s">
        <v>19</v>
      </c>
      <c r="L744" s="133"/>
      <c r="M744" s="138">
        <v>43680</v>
      </c>
      <c r="N744" s="132">
        <v>2019</v>
      </c>
    </row>
    <row r="745" spans="1:14">
      <c r="A745" s="132">
        <v>2018</v>
      </c>
      <c r="B745" s="132" t="s">
        <v>31</v>
      </c>
      <c r="C745" s="132" t="s">
        <v>32</v>
      </c>
      <c r="D745" s="132" t="s">
        <v>294</v>
      </c>
      <c r="E745" s="133">
        <v>4</v>
      </c>
      <c r="F745" s="132" t="s">
        <v>17</v>
      </c>
      <c r="G745" s="132" t="s">
        <v>18</v>
      </c>
      <c r="H745" s="133" t="s">
        <v>19</v>
      </c>
      <c r="I745" s="132" t="s">
        <v>19</v>
      </c>
      <c r="J745" s="133" t="s">
        <v>19</v>
      </c>
      <c r="K745" s="132" t="s">
        <v>19</v>
      </c>
      <c r="L745" s="133"/>
      <c r="M745" s="138">
        <v>43684</v>
      </c>
      <c r="N745" s="132">
        <v>2019</v>
      </c>
    </row>
    <row r="746" spans="1:14">
      <c r="A746" s="132">
        <v>2018</v>
      </c>
      <c r="B746" s="132" t="s">
        <v>71</v>
      </c>
      <c r="C746" s="132" t="s">
        <v>75</v>
      </c>
      <c r="D746" s="132"/>
      <c r="E746" s="133">
        <v>3</v>
      </c>
      <c r="F746" s="132" t="s">
        <v>17</v>
      </c>
      <c r="G746" s="132" t="s">
        <v>18</v>
      </c>
      <c r="H746" s="133" t="s">
        <v>19</v>
      </c>
      <c r="I746" s="132" t="s">
        <v>18</v>
      </c>
      <c r="J746" s="133" t="s">
        <v>19</v>
      </c>
      <c r="K746" s="132" t="s">
        <v>19</v>
      </c>
      <c r="L746" s="133"/>
      <c r="M746" s="138">
        <v>43713</v>
      </c>
      <c r="N746" s="132">
        <v>2019</v>
      </c>
    </row>
    <row r="747" spans="1:14">
      <c r="A747" s="132">
        <v>2018</v>
      </c>
      <c r="B747" s="132" t="s">
        <v>71</v>
      </c>
      <c r="C747" s="132" t="s">
        <v>77</v>
      </c>
      <c r="D747" s="132" t="s">
        <v>134</v>
      </c>
      <c r="E747" s="133">
        <v>2</v>
      </c>
      <c r="F747" s="132" t="s">
        <v>17</v>
      </c>
      <c r="G747" s="132" t="s">
        <v>18</v>
      </c>
      <c r="H747" s="133" t="s">
        <v>19</v>
      </c>
      <c r="I747" s="132" t="s">
        <v>19</v>
      </c>
      <c r="J747" s="133" t="s">
        <v>19</v>
      </c>
      <c r="K747" s="132" t="s">
        <v>19</v>
      </c>
      <c r="L747" s="133"/>
      <c r="M747" s="138">
        <v>43715</v>
      </c>
      <c r="N747" s="132">
        <v>2019</v>
      </c>
    </row>
    <row r="748" spans="1:14">
      <c r="A748" s="132">
        <v>2018</v>
      </c>
      <c r="B748" s="132" t="s">
        <v>31</v>
      </c>
      <c r="C748" s="132" t="s">
        <v>32</v>
      </c>
      <c r="D748" s="132" t="s">
        <v>57</v>
      </c>
      <c r="E748" s="133"/>
      <c r="F748" s="132" t="s">
        <v>22</v>
      </c>
      <c r="G748" s="132" t="s">
        <v>18</v>
      </c>
      <c r="H748" s="133" t="s">
        <v>18</v>
      </c>
      <c r="I748" s="132" t="s">
        <v>19</v>
      </c>
      <c r="J748" s="133" t="s">
        <v>19</v>
      </c>
      <c r="K748" s="132" t="s">
        <v>19</v>
      </c>
      <c r="L748" s="133"/>
      <c r="M748" s="138">
        <v>43715</v>
      </c>
      <c r="N748" s="132">
        <v>2019</v>
      </c>
    </row>
    <row r="749" spans="1:14">
      <c r="A749" s="132">
        <v>2018</v>
      </c>
      <c r="B749" s="132" t="s">
        <v>31</v>
      </c>
      <c r="C749" s="132" t="s">
        <v>32</v>
      </c>
      <c r="D749" s="132" t="s">
        <v>293</v>
      </c>
      <c r="E749" s="133">
        <v>5</v>
      </c>
      <c r="F749" s="132" t="s">
        <v>17</v>
      </c>
      <c r="G749" s="132" t="s">
        <v>18</v>
      </c>
      <c r="H749" s="133" t="s">
        <v>19</v>
      </c>
      <c r="I749" s="132" t="s">
        <v>19</v>
      </c>
      <c r="J749" s="133" t="s">
        <v>19</v>
      </c>
      <c r="K749" s="132" t="s">
        <v>19</v>
      </c>
      <c r="L749" s="133"/>
      <c r="M749" s="138">
        <v>43715</v>
      </c>
      <c r="N749" s="132">
        <v>2019</v>
      </c>
    </row>
    <row r="750" spans="1:14">
      <c r="A750" s="132">
        <v>2018</v>
      </c>
      <c r="B750" s="132" t="s">
        <v>31</v>
      </c>
      <c r="C750" s="132" t="s">
        <v>197</v>
      </c>
      <c r="D750" s="132" t="s">
        <v>193</v>
      </c>
      <c r="E750" s="133">
        <v>14</v>
      </c>
      <c r="F750" s="132" t="s">
        <v>22</v>
      </c>
      <c r="G750" s="133" t="s">
        <v>19</v>
      </c>
      <c r="H750" s="133" t="s">
        <v>19</v>
      </c>
      <c r="I750" s="132" t="s">
        <v>18</v>
      </c>
      <c r="J750" s="133" t="s">
        <v>19</v>
      </c>
      <c r="K750" s="132" t="s">
        <v>19</v>
      </c>
      <c r="L750" s="133"/>
      <c r="M750" s="138">
        <v>43717</v>
      </c>
      <c r="N750" s="132">
        <v>2019</v>
      </c>
    </row>
    <row r="751" spans="1:14">
      <c r="A751" s="132">
        <v>2018</v>
      </c>
      <c r="B751" s="132" t="s">
        <v>71</v>
      </c>
      <c r="C751" s="132" t="s">
        <v>86</v>
      </c>
      <c r="D751" s="132" t="s">
        <v>215</v>
      </c>
      <c r="E751" s="133"/>
      <c r="F751" s="132" t="s">
        <v>22</v>
      </c>
      <c r="G751" s="132" t="s">
        <v>18</v>
      </c>
      <c r="H751" s="133" t="s">
        <v>18</v>
      </c>
      <c r="I751" s="132" t="s">
        <v>18</v>
      </c>
      <c r="J751" s="133" t="s">
        <v>19</v>
      </c>
      <c r="K751" s="132" t="s">
        <v>19</v>
      </c>
      <c r="L751" s="133"/>
      <c r="M751" s="138">
        <v>43739</v>
      </c>
      <c r="N751" s="132">
        <v>2019</v>
      </c>
    </row>
    <row r="752" spans="1:14">
      <c r="A752" s="132">
        <v>2018</v>
      </c>
      <c r="B752" s="132" t="s">
        <v>14</v>
      </c>
      <c r="C752" s="132" t="s">
        <v>27</v>
      </c>
      <c r="D752" s="132" t="s">
        <v>96</v>
      </c>
      <c r="E752" s="133">
        <v>47</v>
      </c>
      <c r="F752" s="132" t="s">
        <v>22</v>
      </c>
      <c r="G752" s="132" t="s">
        <v>18</v>
      </c>
      <c r="H752" s="133" t="s">
        <v>19</v>
      </c>
      <c r="I752" s="132" t="s">
        <v>18</v>
      </c>
      <c r="J752" s="133" t="s">
        <v>19</v>
      </c>
      <c r="K752" s="132" t="s">
        <v>19</v>
      </c>
      <c r="L752" s="133"/>
      <c r="M752" s="138">
        <v>43742</v>
      </c>
      <c r="N752" s="132">
        <v>2019</v>
      </c>
    </row>
    <row r="753" spans="1:14">
      <c r="A753" s="132">
        <v>2018</v>
      </c>
      <c r="B753" s="132" t="s">
        <v>14</v>
      </c>
      <c r="C753" s="132" t="s">
        <v>20</v>
      </c>
      <c r="D753" s="132" t="s">
        <v>159</v>
      </c>
      <c r="E753" s="133">
        <v>2</v>
      </c>
      <c r="F753" s="132" t="s">
        <v>17</v>
      </c>
      <c r="G753" s="132" t="s">
        <v>18</v>
      </c>
      <c r="H753" s="133" t="s">
        <v>19</v>
      </c>
      <c r="I753" s="132" t="s">
        <v>19</v>
      </c>
      <c r="J753" s="133" t="s">
        <v>19</v>
      </c>
      <c r="K753" s="132" t="s">
        <v>19</v>
      </c>
      <c r="L753" s="133"/>
      <c r="M753" s="138">
        <v>43743</v>
      </c>
      <c r="N753" s="132">
        <v>2019</v>
      </c>
    </row>
    <row r="754" spans="1:14">
      <c r="A754" s="132">
        <v>2018</v>
      </c>
      <c r="B754" s="132" t="s">
        <v>14</v>
      </c>
      <c r="C754" s="132" t="s">
        <v>27</v>
      </c>
      <c r="D754" s="132" t="s">
        <v>95</v>
      </c>
      <c r="E754" s="133">
        <v>1</v>
      </c>
      <c r="F754" s="132" t="s">
        <v>22</v>
      </c>
      <c r="G754" s="132" t="s">
        <v>18</v>
      </c>
      <c r="H754" s="133" t="s">
        <v>19</v>
      </c>
      <c r="I754" s="132" t="s">
        <v>18</v>
      </c>
      <c r="J754" s="133" t="s">
        <v>19</v>
      </c>
      <c r="K754" s="132" t="s">
        <v>18</v>
      </c>
      <c r="L754" s="133"/>
      <c r="M754" s="138">
        <v>43743</v>
      </c>
      <c r="N754" s="132">
        <v>2019</v>
      </c>
    </row>
    <row r="755" spans="1:14">
      <c r="A755" s="132">
        <v>2018</v>
      </c>
      <c r="B755" s="132" t="s">
        <v>31</v>
      </c>
      <c r="C755" s="132" t="s">
        <v>37</v>
      </c>
      <c r="D755" s="132" t="s">
        <v>315</v>
      </c>
      <c r="E755" s="133">
        <v>18</v>
      </c>
      <c r="F755" s="132" t="s">
        <v>17</v>
      </c>
      <c r="G755" s="132" t="s">
        <v>18</v>
      </c>
      <c r="H755" s="133" t="s">
        <v>19</v>
      </c>
      <c r="I755" s="132" t="s">
        <v>19</v>
      </c>
      <c r="J755" s="133" t="s">
        <v>19</v>
      </c>
      <c r="K755" s="132" t="s">
        <v>19</v>
      </c>
      <c r="L755" s="133"/>
      <c r="M755" s="138">
        <v>43743</v>
      </c>
      <c r="N755" s="132">
        <v>2019</v>
      </c>
    </row>
    <row r="756" spans="1:14">
      <c r="A756" s="132">
        <v>2018</v>
      </c>
      <c r="B756" s="132" t="s">
        <v>31</v>
      </c>
      <c r="C756" s="132" t="s">
        <v>32</v>
      </c>
      <c r="D756" s="132" t="s">
        <v>33</v>
      </c>
      <c r="E756" s="133">
        <v>4</v>
      </c>
      <c r="F756" s="132" t="s">
        <v>17</v>
      </c>
      <c r="G756" s="133" t="s">
        <v>19</v>
      </c>
      <c r="H756" s="133" t="s">
        <v>19</v>
      </c>
      <c r="I756" s="132" t="s">
        <v>19</v>
      </c>
      <c r="J756" s="133" t="s">
        <v>19</v>
      </c>
      <c r="K756" s="132" t="s">
        <v>19</v>
      </c>
      <c r="L756" s="133"/>
      <c r="M756" s="138">
        <v>43744</v>
      </c>
      <c r="N756" s="132">
        <v>2019</v>
      </c>
    </row>
    <row r="757" spans="1:14">
      <c r="A757" s="132">
        <v>2018</v>
      </c>
      <c r="B757" s="132" t="s">
        <v>71</v>
      </c>
      <c r="C757" s="132" t="s">
        <v>86</v>
      </c>
      <c r="D757" s="132" t="s">
        <v>208</v>
      </c>
      <c r="E757" s="133"/>
      <c r="F757" s="132" t="s">
        <v>17</v>
      </c>
      <c r="G757" s="132" t="s">
        <v>18</v>
      </c>
      <c r="H757" s="133" t="s">
        <v>18</v>
      </c>
      <c r="I757" s="132" t="s">
        <v>19</v>
      </c>
      <c r="J757" s="133" t="s">
        <v>19</v>
      </c>
      <c r="K757" s="132" t="s">
        <v>19</v>
      </c>
      <c r="L757" s="133"/>
      <c r="M757" s="138">
        <v>43744</v>
      </c>
      <c r="N757" s="132">
        <v>2019</v>
      </c>
    </row>
    <row r="758" spans="1:14">
      <c r="A758" s="132">
        <v>2018</v>
      </c>
      <c r="B758" s="132" t="s">
        <v>71</v>
      </c>
      <c r="C758" s="132" t="s">
        <v>81</v>
      </c>
      <c r="D758" s="132" t="s">
        <v>266</v>
      </c>
      <c r="E758" s="133">
        <v>1</v>
      </c>
      <c r="F758" s="132" t="s">
        <v>17</v>
      </c>
      <c r="G758" s="132" t="s">
        <v>18</v>
      </c>
      <c r="H758" s="133" t="s">
        <v>19</v>
      </c>
      <c r="I758" s="132" t="s">
        <v>19</v>
      </c>
      <c r="J758" s="133" t="s">
        <v>19</v>
      </c>
      <c r="K758" s="132" t="s">
        <v>19</v>
      </c>
      <c r="L758" s="133"/>
      <c r="M758" s="138">
        <v>43744</v>
      </c>
      <c r="N758" s="132">
        <v>2019</v>
      </c>
    </row>
    <row r="759" spans="1:14">
      <c r="A759" s="132">
        <v>2018</v>
      </c>
      <c r="B759" s="132" t="s">
        <v>71</v>
      </c>
      <c r="C759" s="132" t="s">
        <v>86</v>
      </c>
      <c r="D759" s="132" t="s">
        <v>250</v>
      </c>
      <c r="E759" s="133">
        <v>1</v>
      </c>
      <c r="F759" s="132" t="s">
        <v>17</v>
      </c>
      <c r="G759" s="132" t="s">
        <v>18</v>
      </c>
      <c r="H759" s="133" t="s">
        <v>19</v>
      </c>
      <c r="I759" s="132" t="s">
        <v>19</v>
      </c>
      <c r="J759" s="133" t="s">
        <v>19</v>
      </c>
      <c r="K759" s="132" t="s">
        <v>19</v>
      </c>
      <c r="L759" s="133"/>
      <c r="M759" s="138">
        <v>43744</v>
      </c>
      <c r="N759" s="132">
        <v>2019</v>
      </c>
    </row>
    <row r="760" spans="1:14">
      <c r="A760" s="132">
        <v>2018</v>
      </c>
      <c r="B760" s="132" t="s">
        <v>71</v>
      </c>
      <c r="C760" s="132" t="s">
        <v>75</v>
      </c>
      <c r="D760" s="132" t="s">
        <v>76</v>
      </c>
      <c r="E760" s="133"/>
      <c r="F760" s="132" t="s">
        <v>17</v>
      </c>
      <c r="G760" s="132" t="s">
        <v>18</v>
      </c>
      <c r="H760" s="133" t="s">
        <v>18</v>
      </c>
      <c r="I760" s="132" t="s">
        <v>19</v>
      </c>
      <c r="J760" s="133" t="s">
        <v>19</v>
      </c>
      <c r="K760" s="132" t="s">
        <v>19</v>
      </c>
      <c r="L760" s="133"/>
      <c r="M760" s="138">
        <v>43744</v>
      </c>
      <c r="N760" s="132">
        <v>2019</v>
      </c>
    </row>
    <row r="761" spans="1:14">
      <c r="A761" s="132">
        <v>2018</v>
      </c>
      <c r="B761" s="132" t="s">
        <v>31</v>
      </c>
      <c r="C761" s="132" t="s">
        <v>197</v>
      </c>
      <c r="D761" s="132" t="s">
        <v>191</v>
      </c>
      <c r="E761" s="133">
        <v>2</v>
      </c>
      <c r="F761" s="132" t="s">
        <v>22</v>
      </c>
      <c r="G761" s="132" t="s">
        <v>18</v>
      </c>
      <c r="H761" s="133" t="s">
        <v>19</v>
      </c>
      <c r="I761" s="132" t="s">
        <v>18</v>
      </c>
      <c r="J761" s="133" t="s">
        <v>19</v>
      </c>
      <c r="K761" s="132" t="s">
        <v>19</v>
      </c>
      <c r="L761" s="133"/>
      <c r="M761" s="138">
        <v>43745</v>
      </c>
      <c r="N761" s="132">
        <v>2019</v>
      </c>
    </row>
    <row r="762" spans="1:14">
      <c r="A762" s="132">
        <v>2018</v>
      </c>
      <c r="B762" s="132" t="s">
        <v>14</v>
      </c>
      <c r="C762" s="132" t="s">
        <v>27</v>
      </c>
      <c r="D762" s="132" t="s">
        <v>49</v>
      </c>
      <c r="E762" s="133">
        <v>40</v>
      </c>
      <c r="F762" s="132" t="s">
        <v>22</v>
      </c>
      <c r="G762" s="132" t="s">
        <v>18</v>
      </c>
      <c r="H762" s="133" t="s">
        <v>19</v>
      </c>
      <c r="I762" s="132" t="s">
        <v>18</v>
      </c>
      <c r="J762" s="133" t="s">
        <v>19</v>
      </c>
      <c r="K762" s="132" t="s">
        <v>19</v>
      </c>
      <c r="L762" s="133"/>
      <c r="M762" s="138">
        <v>43745</v>
      </c>
      <c r="N762" s="132">
        <v>2019</v>
      </c>
    </row>
    <row r="763" spans="1:14">
      <c r="A763" s="132">
        <v>2018</v>
      </c>
      <c r="B763" s="132" t="s">
        <v>14</v>
      </c>
      <c r="C763" s="132" t="s">
        <v>20</v>
      </c>
      <c r="D763" s="132" t="s">
        <v>21</v>
      </c>
      <c r="E763" s="133">
        <v>15</v>
      </c>
      <c r="F763" s="132" t="s">
        <v>22</v>
      </c>
      <c r="G763" s="132" t="s">
        <v>18</v>
      </c>
      <c r="H763" s="133" t="s">
        <v>19</v>
      </c>
      <c r="I763" s="132" t="s">
        <v>19</v>
      </c>
      <c r="J763" s="133" t="s">
        <v>19</v>
      </c>
      <c r="K763" s="132" t="s">
        <v>19</v>
      </c>
      <c r="L763" s="133"/>
      <c r="M763" s="138">
        <v>43747</v>
      </c>
      <c r="N763" s="132">
        <v>2019</v>
      </c>
    </row>
    <row r="764" spans="1:14">
      <c r="A764" s="132">
        <v>2018</v>
      </c>
      <c r="B764" s="132" t="s">
        <v>14</v>
      </c>
      <c r="C764" s="132" t="s">
        <v>53</v>
      </c>
      <c r="D764" s="132" t="s">
        <v>55</v>
      </c>
      <c r="E764" s="133">
        <v>22</v>
      </c>
      <c r="F764" s="132" t="s">
        <v>17</v>
      </c>
      <c r="G764" s="132" t="s">
        <v>18</v>
      </c>
      <c r="H764" s="133" t="s">
        <v>19</v>
      </c>
      <c r="I764" s="132" t="s">
        <v>19</v>
      </c>
      <c r="J764" s="133" t="s">
        <v>19</v>
      </c>
      <c r="K764" s="132" t="s">
        <v>19</v>
      </c>
      <c r="L764" s="133"/>
      <c r="M764" s="138">
        <v>43747</v>
      </c>
      <c r="N764" s="132">
        <v>2019</v>
      </c>
    </row>
    <row r="765" spans="1:14">
      <c r="A765" s="132">
        <v>2018</v>
      </c>
      <c r="B765" s="132" t="s">
        <v>14</v>
      </c>
      <c r="C765" s="132" t="s">
        <v>27</v>
      </c>
      <c r="D765" s="132" t="s">
        <v>51</v>
      </c>
      <c r="E765" s="133">
        <v>41</v>
      </c>
      <c r="F765" s="132" t="s">
        <v>17</v>
      </c>
      <c r="G765" s="132" t="s">
        <v>18</v>
      </c>
      <c r="H765" s="133" t="s">
        <v>19</v>
      </c>
      <c r="I765" s="132" t="s">
        <v>19</v>
      </c>
      <c r="J765" s="133" t="s">
        <v>19</v>
      </c>
      <c r="K765" s="132" t="s">
        <v>19</v>
      </c>
      <c r="L765" s="133"/>
      <c r="M765" s="138">
        <v>43747</v>
      </c>
      <c r="N765" s="132">
        <v>2019</v>
      </c>
    </row>
    <row r="766" spans="1:14">
      <c r="A766" s="132">
        <v>2018</v>
      </c>
      <c r="B766" s="132" t="s">
        <v>71</v>
      </c>
      <c r="C766" s="132" t="s">
        <v>72</v>
      </c>
      <c r="D766" s="132" t="s">
        <v>74</v>
      </c>
      <c r="E766" s="133">
        <v>13</v>
      </c>
      <c r="F766" s="132" t="s">
        <v>22</v>
      </c>
      <c r="G766" s="132" t="s">
        <v>18</v>
      </c>
      <c r="H766" s="133" t="s">
        <v>19</v>
      </c>
      <c r="I766" s="132" t="s">
        <v>19</v>
      </c>
      <c r="J766" s="133" t="s">
        <v>19</v>
      </c>
      <c r="K766" s="132" t="s">
        <v>19</v>
      </c>
      <c r="L766" s="133"/>
      <c r="M766" s="138">
        <v>43747</v>
      </c>
      <c r="N766" s="132">
        <v>2019</v>
      </c>
    </row>
    <row r="767" spans="1:14">
      <c r="A767" s="132">
        <v>2018</v>
      </c>
      <c r="B767" s="132" t="s">
        <v>31</v>
      </c>
      <c r="C767" s="132" t="s">
        <v>40</v>
      </c>
      <c r="D767" s="132" t="s">
        <v>41</v>
      </c>
      <c r="E767" s="133">
        <v>18</v>
      </c>
      <c r="F767" s="132" t="s">
        <v>17</v>
      </c>
      <c r="G767" s="132" t="s">
        <v>18</v>
      </c>
      <c r="H767" s="133" t="s">
        <v>19</v>
      </c>
      <c r="I767" s="132" t="s">
        <v>19</v>
      </c>
      <c r="J767" s="133" t="s">
        <v>19</v>
      </c>
      <c r="K767" s="132" t="s">
        <v>19</v>
      </c>
      <c r="L767" s="133"/>
      <c r="M767" s="138">
        <v>43770</v>
      </c>
      <c r="N767" s="132">
        <v>2019</v>
      </c>
    </row>
    <row r="768" spans="1:14">
      <c r="A768" s="132">
        <v>2018</v>
      </c>
      <c r="B768" s="132" t="s">
        <v>31</v>
      </c>
      <c r="C768" s="132" t="s">
        <v>61</v>
      </c>
      <c r="D768" s="132" t="s">
        <v>62</v>
      </c>
      <c r="E768" s="133"/>
      <c r="F768" s="132" t="s">
        <v>22</v>
      </c>
      <c r="G768" s="132" t="s">
        <v>18</v>
      </c>
      <c r="H768" s="133" t="s">
        <v>18</v>
      </c>
      <c r="I768" s="132" t="s">
        <v>18</v>
      </c>
      <c r="J768" s="133" t="s">
        <v>19</v>
      </c>
      <c r="K768" s="132" t="s">
        <v>19</v>
      </c>
      <c r="L768" s="133"/>
      <c r="M768" s="138">
        <v>43770</v>
      </c>
      <c r="N768" s="132">
        <v>2019</v>
      </c>
    </row>
    <row r="769" spans="1:14">
      <c r="A769" s="132">
        <v>2018</v>
      </c>
      <c r="B769" s="132" t="s">
        <v>71</v>
      </c>
      <c r="C769" s="132" t="s">
        <v>79</v>
      </c>
      <c r="D769" s="132" t="s">
        <v>183</v>
      </c>
      <c r="E769" s="133">
        <v>1</v>
      </c>
      <c r="F769" s="132" t="s">
        <v>17</v>
      </c>
      <c r="G769" s="132" t="s">
        <v>18</v>
      </c>
      <c r="H769" s="133" t="s">
        <v>19</v>
      </c>
      <c r="I769" s="132" t="s">
        <v>19</v>
      </c>
      <c r="J769" s="133" t="s">
        <v>19</v>
      </c>
      <c r="K769" s="132" t="s">
        <v>19</v>
      </c>
      <c r="L769" s="133"/>
      <c r="M769" s="138">
        <v>43770</v>
      </c>
      <c r="N769" s="132">
        <v>2019</v>
      </c>
    </row>
    <row r="770" spans="1:14">
      <c r="A770" s="132">
        <v>2018</v>
      </c>
      <c r="B770" s="132" t="s">
        <v>14</v>
      </c>
      <c r="C770" s="132" t="s">
        <v>27</v>
      </c>
      <c r="D770" s="132" t="s">
        <v>96</v>
      </c>
      <c r="E770" s="133">
        <v>3</v>
      </c>
      <c r="F770" s="132" t="s">
        <v>17</v>
      </c>
      <c r="G770" s="132" t="s">
        <v>18</v>
      </c>
      <c r="H770" s="133" t="s">
        <v>19</v>
      </c>
      <c r="I770" s="132" t="s">
        <v>18</v>
      </c>
      <c r="J770" s="133" t="s">
        <v>19</v>
      </c>
      <c r="K770" s="132" t="s">
        <v>19</v>
      </c>
      <c r="L770" s="133"/>
      <c r="M770" s="138">
        <v>43770</v>
      </c>
      <c r="N770" s="132">
        <v>2019</v>
      </c>
    </row>
    <row r="771" spans="1:14">
      <c r="A771" s="132">
        <v>2018</v>
      </c>
      <c r="B771" s="132" t="s">
        <v>71</v>
      </c>
      <c r="C771" s="132" t="s">
        <v>77</v>
      </c>
      <c r="D771" s="132" t="s">
        <v>131</v>
      </c>
      <c r="E771" s="133">
        <v>3</v>
      </c>
      <c r="F771" s="132" t="s">
        <v>22</v>
      </c>
      <c r="G771" s="132" t="s">
        <v>18</v>
      </c>
      <c r="H771" s="133" t="s">
        <v>19</v>
      </c>
      <c r="I771" s="132" t="s">
        <v>18</v>
      </c>
      <c r="J771" s="133" t="s">
        <v>19</v>
      </c>
      <c r="K771" s="132" t="s">
        <v>19</v>
      </c>
      <c r="L771" s="133"/>
      <c r="M771" s="138">
        <v>43770</v>
      </c>
      <c r="N771" s="132">
        <v>2019</v>
      </c>
    </row>
    <row r="772" spans="1:14">
      <c r="A772" s="132">
        <v>2018</v>
      </c>
      <c r="B772" s="132" t="s">
        <v>71</v>
      </c>
      <c r="C772" s="132" t="s">
        <v>77</v>
      </c>
      <c r="D772" s="132" t="s">
        <v>129</v>
      </c>
      <c r="E772" s="133">
        <v>2</v>
      </c>
      <c r="F772" s="132" t="s">
        <v>17</v>
      </c>
      <c r="G772" s="132" t="s">
        <v>18</v>
      </c>
      <c r="H772" s="133" t="s">
        <v>19</v>
      </c>
      <c r="I772" s="132" t="s">
        <v>19</v>
      </c>
      <c r="J772" s="133" t="s">
        <v>19</v>
      </c>
      <c r="K772" s="132" t="s">
        <v>19</v>
      </c>
      <c r="L772" s="133"/>
      <c r="M772" s="138">
        <v>43771</v>
      </c>
      <c r="N772" s="132">
        <v>2019</v>
      </c>
    </row>
    <row r="773" spans="1:14">
      <c r="A773" s="132">
        <v>2018</v>
      </c>
      <c r="B773" s="132" t="s">
        <v>31</v>
      </c>
      <c r="C773" s="132" t="s">
        <v>197</v>
      </c>
      <c r="D773" s="132" t="s">
        <v>194</v>
      </c>
      <c r="E773" s="133">
        <v>5</v>
      </c>
      <c r="F773" s="132" t="s">
        <v>22</v>
      </c>
      <c r="G773" s="132" t="s">
        <v>18</v>
      </c>
      <c r="H773" s="133" t="s">
        <v>19</v>
      </c>
      <c r="I773" s="132" t="s">
        <v>19</v>
      </c>
      <c r="J773" s="133" t="s">
        <v>19</v>
      </c>
      <c r="K773" s="132" t="s">
        <v>19</v>
      </c>
      <c r="L773" s="133"/>
      <c r="M773" s="138">
        <v>43771</v>
      </c>
      <c r="N773" s="132">
        <v>2019</v>
      </c>
    </row>
    <row r="774" spans="1:14">
      <c r="A774" s="132">
        <v>2018</v>
      </c>
      <c r="B774" s="132" t="s">
        <v>31</v>
      </c>
      <c r="C774" s="132" t="s">
        <v>61</v>
      </c>
      <c r="D774" s="132" t="s">
        <v>62</v>
      </c>
      <c r="E774" s="133"/>
      <c r="F774" s="132" t="s">
        <v>22</v>
      </c>
      <c r="G774" s="132" t="s">
        <v>18</v>
      </c>
      <c r="H774" s="133" t="s">
        <v>18</v>
      </c>
      <c r="I774" s="132" t="s">
        <v>18</v>
      </c>
      <c r="J774" s="133" t="s">
        <v>19</v>
      </c>
      <c r="K774" s="132" t="s">
        <v>19</v>
      </c>
      <c r="L774" s="133"/>
      <c r="M774" s="138">
        <v>43772</v>
      </c>
      <c r="N774" s="132">
        <v>2019</v>
      </c>
    </row>
    <row r="775" spans="1:14">
      <c r="A775" s="132">
        <v>2018</v>
      </c>
      <c r="B775" s="132" t="s">
        <v>14</v>
      </c>
      <c r="C775" s="132" t="s">
        <v>53</v>
      </c>
      <c r="D775" s="132" t="s">
        <v>54</v>
      </c>
      <c r="E775" s="133">
        <v>5</v>
      </c>
      <c r="F775" s="132" t="s">
        <v>17</v>
      </c>
      <c r="G775" s="132" t="s">
        <v>18</v>
      </c>
      <c r="H775" s="133" t="s">
        <v>19</v>
      </c>
      <c r="I775" s="132" t="s">
        <v>19</v>
      </c>
      <c r="J775" s="133" t="s">
        <v>19</v>
      </c>
      <c r="K775" s="132" t="s">
        <v>19</v>
      </c>
      <c r="L775" s="133"/>
      <c r="M775" s="138">
        <v>43772</v>
      </c>
      <c r="N775" s="132">
        <v>2019</v>
      </c>
    </row>
    <row r="776" spans="1:14">
      <c r="A776" s="132">
        <v>2018</v>
      </c>
      <c r="B776" s="132" t="s">
        <v>14</v>
      </c>
      <c r="C776" s="132" t="s">
        <v>53</v>
      </c>
      <c r="D776" s="132" t="s">
        <v>160</v>
      </c>
      <c r="E776" s="133">
        <v>22</v>
      </c>
      <c r="F776" s="132" t="s">
        <v>22</v>
      </c>
      <c r="G776" s="132" t="s">
        <v>18</v>
      </c>
      <c r="H776" s="133" t="s">
        <v>19</v>
      </c>
      <c r="I776" s="132" t="s">
        <v>19</v>
      </c>
      <c r="J776" s="133" t="s">
        <v>19</v>
      </c>
      <c r="K776" s="132" t="s">
        <v>19</v>
      </c>
      <c r="L776" s="133"/>
      <c r="M776" s="138">
        <v>43772</v>
      </c>
      <c r="N776" s="132">
        <v>2019</v>
      </c>
    </row>
    <row r="777" spans="1:14">
      <c r="A777" s="132">
        <v>2018</v>
      </c>
      <c r="B777" s="132" t="s">
        <v>71</v>
      </c>
      <c r="C777" s="132" t="s">
        <v>75</v>
      </c>
      <c r="D777" s="132" t="s">
        <v>182</v>
      </c>
      <c r="E777" s="133"/>
      <c r="F777" s="132" t="s">
        <v>22</v>
      </c>
      <c r="G777" s="132" t="s">
        <v>18</v>
      </c>
      <c r="H777" s="133" t="s">
        <v>18</v>
      </c>
      <c r="I777" s="132" t="s">
        <v>18</v>
      </c>
      <c r="J777" s="133" t="s">
        <v>19</v>
      </c>
      <c r="K777" s="132" t="s">
        <v>19</v>
      </c>
      <c r="L777" s="133"/>
      <c r="M777" s="138">
        <v>43773</v>
      </c>
      <c r="N777" s="132">
        <v>2019</v>
      </c>
    </row>
    <row r="778" spans="1:14">
      <c r="A778" s="132">
        <v>2018</v>
      </c>
      <c r="B778" s="132" t="s">
        <v>14</v>
      </c>
      <c r="C778" s="132" t="s">
        <v>27</v>
      </c>
      <c r="D778" s="132"/>
      <c r="E778" s="133">
        <v>4</v>
      </c>
      <c r="F778" s="132" t="s">
        <v>22</v>
      </c>
      <c r="G778" s="132" t="s">
        <v>18</v>
      </c>
      <c r="H778" s="133" t="s">
        <v>19</v>
      </c>
      <c r="I778" s="132" t="s">
        <v>18</v>
      </c>
      <c r="J778" s="133" t="s">
        <v>19</v>
      </c>
      <c r="K778" s="132" t="s">
        <v>19</v>
      </c>
      <c r="L778" s="133"/>
      <c r="M778" s="138">
        <v>43773</v>
      </c>
      <c r="N778" s="132">
        <v>2019</v>
      </c>
    </row>
    <row r="779" spans="1:14">
      <c r="A779" s="132">
        <v>2018</v>
      </c>
      <c r="B779" s="132" t="s">
        <v>31</v>
      </c>
      <c r="C779" s="132" t="s">
        <v>34</v>
      </c>
      <c r="D779" s="132" t="s">
        <v>316</v>
      </c>
      <c r="E779" s="133"/>
      <c r="F779" s="132" t="s">
        <v>17</v>
      </c>
      <c r="G779" s="132" t="s">
        <v>18</v>
      </c>
      <c r="H779" s="133" t="s">
        <v>18</v>
      </c>
      <c r="I779" s="132" t="s">
        <v>19</v>
      </c>
      <c r="J779" s="133" t="s">
        <v>19</v>
      </c>
      <c r="K779" s="132" t="s">
        <v>19</v>
      </c>
      <c r="L779" s="133"/>
      <c r="M779" s="138">
        <v>43773</v>
      </c>
      <c r="N779" s="132">
        <v>2019</v>
      </c>
    </row>
    <row r="780" spans="1:14">
      <c r="A780" s="132">
        <v>2018</v>
      </c>
      <c r="B780" s="132" t="s">
        <v>71</v>
      </c>
      <c r="C780" s="132" t="s">
        <v>72</v>
      </c>
      <c r="D780" s="132" t="s">
        <v>317</v>
      </c>
      <c r="E780" s="133">
        <v>3</v>
      </c>
      <c r="F780" s="132" t="s">
        <v>22</v>
      </c>
      <c r="G780" s="132" t="s">
        <v>18</v>
      </c>
      <c r="H780" s="133" t="s">
        <v>19</v>
      </c>
      <c r="I780" s="132" t="s">
        <v>18</v>
      </c>
      <c r="J780" s="133" t="s">
        <v>19</v>
      </c>
      <c r="K780" s="132" t="s">
        <v>19</v>
      </c>
      <c r="L780" s="133"/>
      <c r="M780" s="138">
        <v>43773</v>
      </c>
      <c r="N780" s="132">
        <v>2019</v>
      </c>
    </row>
    <row r="781" spans="1:14">
      <c r="A781" s="132">
        <v>2018</v>
      </c>
      <c r="B781" s="132" t="s">
        <v>71</v>
      </c>
      <c r="C781" s="132" t="s">
        <v>86</v>
      </c>
      <c r="D781" s="132" t="s">
        <v>250</v>
      </c>
      <c r="E781" s="133">
        <v>3</v>
      </c>
      <c r="F781" s="132" t="s">
        <v>17</v>
      </c>
      <c r="G781" s="133" t="s">
        <v>19</v>
      </c>
      <c r="H781" s="133" t="s">
        <v>19</v>
      </c>
      <c r="I781" s="132" t="s">
        <v>19</v>
      </c>
      <c r="J781" s="133" t="s">
        <v>19</v>
      </c>
      <c r="K781" s="132" t="s">
        <v>19</v>
      </c>
      <c r="L781" s="133"/>
      <c r="M781" s="138">
        <v>43775</v>
      </c>
      <c r="N781" s="132">
        <v>2019</v>
      </c>
    </row>
    <row r="782" spans="1:14">
      <c r="A782" s="132">
        <v>2018</v>
      </c>
      <c r="B782" s="132" t="s">
        <v>31</v>
      </c>
      <c r="C782" s="132" t="s">
        <v>116</v>
      </c>
      <c r="D782" s="132" t="s">
        <v>318</v>
      </c>
      <c r="E782" s="133">
        <v>1</v>
      </c>
      <c r="F782" s="132" t="s">
        <v>22</v>
      </c>
      <c r="G782" s="132" t="s">
        <v>18</v>
      </c>
      <c r="H782" s="133" t="s">
        <v>18</v>
      </c>
      <c r="I782" s="132" t="s">
        <v>18</v>
      </c>
      <c r="J782" s="133" t="s">
        <v>19</v>
      </c>
      <c r="K782" s="132" t="s">
        <v>19</v>
      </c>
      <c r="L782" s="133"/>
      <c r="M782" s="138">
        <v>43776</v>
      </c>
      <c r="N782" s="132">
        <v>2019</v>
      </c>
    </row>
    <row r="783" spans="1:14">
      <c r="A783" s="132">
        <v>2018</v>
      </c>
      <c r="B783" s="132" t="s">
        <v>31</v>
      </c>
      <c r="C783" s="132" t="s">
        <v>116</v>
      </c>
      <c r="D783" s="132" t="s">
        <v>318</v>
      </c>
      <c r="E783" s="133">
        <v>1</v>
      </c>
      <c r="F783" s="132" t="s">
        <v>22</v>
      </c>
      <c r="G783" s="132" t="s">
        <v>18</v>
      </c>
      <c r="H783" s="133" t="s">
        <v>18</v>
      </c>
      <c r="I783" s="132" t="s">
        <v>18</v>
      </c>
      <c r="J783" s="133" t="s">
        <v>19</v>
      </c>
      <c r="K783" s="132" t="s">
        <v>19</v>
      </c>
      <c r="L783" s="133"/>
      <c r="M783" s="138">
        <v>43776</v>
      </c>
      <c r="N783" s="132">
        <v>2019</v>
      </c>
    </row>
    <row r="784" spans="1:14">
      <c r="A784" s="132">
        <v>2018</v>
      </c>
      <c r="B784" s="132" t="s">
        <v>14</v>
      </c>
      <c r="C784" s="132" t="s">
        <v>20</v>
      </c>
      <c r="D784" s="132" t="s">
        <v>23</v>
      </c>
      <c r="E784" s="133">
        <v>11</v>
      </c>
      <c r="F784" s="132" t="s">
        <v>22</v>
      </c>
      <c r="G784" s="132" t="s">
        <v>18</v>
      </c>
      <c r="H784" s="133" t="s">
        <v>19</v>
      </c>
      <c r="I784" s="132" t="s">
        <v>18</v>
      </c>
      <c r="J784" s="133" t="s">
        <v>19</v>
      </c>
      <c r="K784" s="132" t="s">
        <v>19</v>
      </c>
      <c r="L784" s="133"/>
      <c r="M784" s="138">
        <v>43776</v>
      </c>
      <c r="N784" s="132">
        <v>2019</v>
      </c>
    </row>
    <row r="785" spans="1:14">
      <c r="A785" s="132">
        <v>2018</v>
      </c>
      <c r="B785" s="132" t="s">
        <v>71</v>
      </c>
      <c r="C785" s="132" t="s">
        <v>72</v>
      </c>
      <c r="D785" s="132" t="s">
        <v>124</v>
      </c>
      <c r="E785" s="133">
        <v>1</v>
      </c>
      <c r="F785" s="132" t="s">
        <v>17</v>
      </c>
      <c r="G785" s="132" t="s">
        <v>18</v>
      </c>
      <c r="H785" s="133" t="s">
        <v>19</v>
      </c>
      <c r="I785" s="132" t="s">
        <v>18</v>
      </c>
      <c r="J785" s="133" t="s">
        <v>19</v>
      </c>
      <c r="K785" s="132" t="s">
        <v>19</v>
      </c>
      <c r="L785" s="133"/>
      <c r="M785" s="138">
        <v>43801</v>
      </c>
      <c r="N785" s="132">
        <v>2019</v>
      </c>
    </row>
    <row r="786" spans="1:14">
      <c r="A786" s="132">
        <v>2018</v>
      </c>
      <c r="B786" s="132" t="s">
        <v>14</v>
      </c>
      <c r="C786" s="132" t="s">
        <v>20</v>
      </c>
      <c r="D786" s="132" t="s">
        <v>45</v>
      </c>
      <c r="E786" s="133">
        <v>4</v>
      </c>
      <c r="F786" s="132" t="s">
        <v>22</v>
      </c>
      <c r="G786" s="132" t="s">
        <v>18</v>
      </c>
      <c r="H786" s="133" t="s">
        <v>19</v>
      </c>
      <c r="I786" s="132" t="s">
        <v>18</v>
      </c>
      <c r="J786" s="133" t="s">
        <v>19</v>
      </c>
      <c r="K786" s="132" t="s">
        <v>19</v>
      </c>
      <c r="L786" s="133"/>
      <c r="M786" s="138">
        <v>43803</v>
      </c>
      <c r="N786" s="132">
        <v>2019</v>
      </c>
    </row>
    <row r="787" spans="1:14">
      <c r="A787" s="132">
        <v>2018</v>
      </c>
      <c r="B787" s="132" t="s">
        <v>31</v>
      </c>
      <c r="C787" s="132" t="s">
        <v>58</v>
      </c>
      <c r="D787" s="132" t="s">
        <v>319</v>
      </c>
      <c r="E787" s="133">
        <v>4</v>
      </c>
      <c r="F787" s="132" t="s">
        <v>22</v>
      </c>
      <c r="G787" s="132" t="s">
        <v>18</v>
      </c>
      <c r="H787" s="133" t="s">
        <v>19</v>
      </c>
      <c r="I787" s="132" t="s">
        <v>19</v>
      </c>
      <c r="J787" s="133" t="s">
        <v>19</v>
      </c>
      <c r="K787" s="132" t="s">
        <v>18</v>
      </c>
      <c r="L787" s="133"/>
      <c r="M787" s="138">
        <v>43803</v>
      </c>
      <c r="N787" s="132">
        <v>2019</v>
      </c>
    </row>
    <row r="788" spans="1:14">
      <c r="A788" s="132">
        <v>2018</v>
      </c>
      <c r="B788" s="132" t="s">
        <v>31</v>
      </c>
      <c r="C788" s="132" t="s">
        <v>40</v>
      </c>
      <c r="D788" s="132" t="s">
        <v>320</v>
      </c>
      <c r="E788" s="133">
        <v>18</v>
      </c>
      <c r="F788" s="132" t="s">
        <v>22</v>
      </c>
      <c r="G788" s="132" t="s">
        <v>18</v>
      </c>
      <c r="H788" s="133" t="s">
        <v>19</v>
      </c>
      <c r="I788" s="132" t="s">
        <v>19</v>
      </c>
      <c r="J788" s="133" t="s">
        <v>19</v>
      </c>
      <c r="K788" s="132" t="s">
        <v>19</v>
      </c>
      <c r="L788" s="133"/>
      <c r="M788" s="138">
        <v>43803</v>
      </c>
      <c r="N788" s="132">
        <v>2019</v>
      </c>
    </row>
    <row r="789" spans="1:14">
      <c r="A789" s="132">
        <v>2018</v>
      </c>
      <c r="B789" s="132" t="s">
        <v>14</v>
      </c>
      <c r="C789" s="132" t="s">
        <v>15</v>
      </c>
      <c r="D789" s="132" t="s">
        <v>30</v>
      </c>
      <c r="E789" s="133">
        <v>1</v>
      </c>
      <c r="F789" s="132" t="s">
        <v>22</v>
      </c>
      <c r="G789" s="132" t="s">
        <v>18</v>
      </c>
      <c r="H789" s="133" t="s">
        <v>19</v>
      </c>
      <c r="I789" s="132" t="s">
        <v>18</v>
      </c>
      <c r="J789" s="133" t="s">
        <v>19</v>
      </c>
      <c r="K789" s="132" t="s">
        <v>19</v>
      </c>
      <c r="L789" s="133"/>
      <c r="M789" s="138">
        <v>43806</v>
      </c>
      <c r="N789" s="132">
        <v>2019</v>
      </c>
    </row>
    <row r="790" spans="1:14">
      <c r="A790" s="132">
        <v>2018</v>
      </c>
      <c r="B790" s="132" t="s">
        <v>31</v>
      </c>
      <c r="C790" s="132" t="s">
        <v>58</v>
      </c>
      <c r="D790" s="132" t="s">
        <v>167</v>
      </c>
      <c r="E790" s="133">
        <v>1</v>
      </c>
      <c r="F790" s="132" t="s">
        <v>22</v>
      </c>
      <c r="G790" s="132" t="s">
        <v>18</v>
      </c>
      <c r="H790" s="133" t="s">
        <v>19</v>
      </c>
      <c r="I790" s="132" t="s">
        <v>19</v>
      </c>
      <c r="J790" s="133" t="s">
        <v>19</v>
      </c>
      <c r="K790" s="132" t="s">
        <v>19</v>
      </c>
      <c r="L790" s="133"/>
      <c r="M790" s="138">
        <v>43806</v>
      </c>
      <c r="N790" s="132">
        <v>2019</v>
      </c>
    </row>
    <row r="791" spans="1:14">
      <c r="A791" s="132">
        <v>2018</v>
      </c>
      <c r="B791" s="132" t="s">
        <v>31</v>
      </c>
      <c r="C791" s="132" t="s">
        <v>197</v>
      </c>
      <c r="D791" s="132" t="s">
        <v>200</v>
      </c>
      <c r="E791" s="133">
        <v>4</v>
      </c>
      <c r="F791" s="132" t="s">
        <v>17</v>
      </c>
      <c r="G791" s="132" t="s">
        <v>18</v>
      </c>
      <c r="H791" s="133" t="s">
        <v>19</v>
      </c>
      <c r="I791" s="132" t="s">
        <v>19</v>
      </c>
      <c r="J791" s="133" t="s">
        <v>19</v>
      </c>
      <c r="K791" s="132" t="s">
        <v>19</v>
      </c>
      <c r="L791" s="133"/>
      <c r="M791" s="138">
        <v>43806</v>
      </c>
      <c r="N791" s="132">
        <v>2019</v>
      </c>
    </row>
    <row r="792" spans="1:14">
      <c r="A792" s="132">
        <v>2018</v>
      </c>
      <c r="B792" s="132" t="s">
        <v>71</v>
      </c>
      <c r="C792" s="132" t="s">
        <v>72</v>
      </c>
      <c r="D792" s="132" t="s">
        <v>74</v>
      </c>
      <c r="E792" s="133">
        <v>6</v>
      </c>
      <c r="F792" s="132" t="s">
        <v>22</v>
      </c>
      <c r="G792" s="132" t="s">
        <v>18</v>
      </c>
      <c r="H792" s="133" t="s">
        <v>19</v>
      </c>
      <c r="I792" s="132" t="s">
        <v>18</v>
      </c>
      <c r="J792" s="133" t="s">
        <v>19</v>
      </c>
      <c r="K792" s="132" t="s">
        <v>19</v>
      </c>
      <c r="L792" s="133"/>
      <c r="M792" s="138">
        <v>43808</v>
      </c>
      <c r="N792" s="132">
        <v>2019</v>
      </c>
    </row>
    <row r="793" spans="1:14">
      <c r="A793" s="132">
        <v>2018</v>
      </c>
      <c r="B793" s="132" t="s">
        <v>14</v>
      </c>
      <c r="C793" s="132" t="s">
        <v>20</v>
      </c>
      <c r="D793" s="132" t="s">
        <v>21</v>
      </c>
      <c r="E793" s="133">
        <v>104</v>
      </c>
      <c r="F793" s="132" t="s">
        <v>22</v>
      </c>
      <c r="G793" s="132" t="s">
        <v>18</v>
      </c>
      <c r="H793" s="133" t="s">
        <v>19</v>
      </c>
      <c r="I793" s="132" t="s">
        <v>19</v>
      </c>
      <c r="J793" s="133" t="s">
        <v>19</v>
      </c>
      <c r="K793" s="132" t="s">
        <v>19</v>
      </c>
      <c r="L793" s="133"/>
      <c r="M793" s="138">
        <v>43808</v>
      </c>
      <c r="N793" s="132">
        <v>2019</v>
      </c>
    </row>
    <row r="794" spans="1:14">
      <c r="A794" s="132">
        <v>2018</v>
      </c>
      <c r="B794" s="132" t="s">
        <v>71</v>
      </c>
      <c r="C794" s="132" t="s">
        <v>83</v>
      </c>
      <c r="D794" s="132" t="s">
        <v>149</v>
      </c>
      <c r="E794" s="133">
        <v>1</v>
      </c>
      <c r="F794" s="132" t="s">
        <v>17</v>
      </c>
      <c r="G794" s="132" t="s">
        <v>18</v>
      </c>
      <c r="H794" s="133" t="s">
        <v>19</v>
      </c>
      <c r="I794" s="132" t="s">
        <v>18</v>
      </c>
      <c r="J794" s="133" t="s">
        <v>19</v>
      </c>
      <c r="K794" s="132" t="s">
        <v>19</v>
      </c>
      <c r="L794" s="133"/>
      <c r="M794" s="138">
        <v>43808</v>
      </c>
      <c r="N794" s="132">
        <v>2019</v>
      </c>
    </row>
    <row r="795" spans="1:14">
      <c r="A795" s="132">
        <v>2019</v>
      </c>
      <c r="B795" s="132" t="s">
        <v>71</v>
      </c>
      <c r="C795" s="132" t="s">
        <v>86</v>
      </c>
      <c r="D795" s="132" t="s">
        <v>250</v>
      </c>
      <c r="E795" s="133">
        <v>3</v>
      </c>
      <c r="F795" s="132" t="s">
        <v>17</v>
      </c>
      <c r="G795" s="132" t="s">
        <v>18</v>
      </c>
      <c r="H795" s="133" t="s">
        <v>19</v>
      </c>
      <c r="I795" s="132" t="s">
        <v>18</v>
      </c>
      <c r="J795" s="133" t="s">
        <v>19</v>
      </c>
      <c r="K795" s="132" t="s">
        <v>19</v>
      </c>
      <c r="L795" s="133"/>
      <c r="M795" s="138">
        <v>43508</v>
      </c>
      <c r="N795" s="132">
        <v>2019</v>
      </c>
    </row>
    <row r="796" spans="1:14">
      <c r="A796" s="132">
        <v>2019</v>
      </c>
      <c r="B796" s="132" t="s">
        <v>71</v>
      </c>
      <c r="C796" s="132" t="s">
        <v>72</v>
      </c>
      <c r="D796" s="132" t="s">
        <v>181</v>
      </c>
      <c r="E796" s="133">
        <v>4</v>
      </c>
      <c r="F796" s="132" t="s">
        <v>22</v>
      </c>
      <c r="G796" s="132" t="s">
        <v>18</v>
      </c>
      <c r="H796" s="133" t="s">
        <v>19</v>
      </c>
      <c r="I796" s="132" t="s">
        <v>19</v>
      </c>
      <c r="J796" s="133" t="s">
        <v>19</v>
      </c>
      <c r="K796" s="132" t="s">
        <v>19</v>
      </c>
      <c r="L796" s="133"/>
      <c r="M796" s="138">
        <v>43508</v>
      </c>
      <c r="N796" s="132">
        <v>2019</v>
      </c>
    </row>
    <row r="797" spans="1:14">
      <c r="A797" s="132">
        <v>2019</v>
      </c>
      <c r="B797" s="132" t="s">
        <v>71</v>
      </c>
      <c r="C797" s="132" t="s">
        <v>86</v>
      </c>
      <c r="D797" s="132" t="s">
        <v>209</v>
      </c>
      <c r="E797" s="133">
        <v>9</v>
      </c>
      <c r="F797" s="132" t="s">
        <v>17</v>
      </c>
      <c r="G797" s="132" t="s">
        <v>18</v>
      </c>
      <c r="H797" s="133" t="s">
        <v>19</v>
      </c>
      <c r="I797" s="132" t="s">
        <v>19</v>
      </c>
      <c r="J797" s="133" t="s">
        <v>19</v>
      </c>
      <c r="K797" s="132" t="s">
        <v>19</v>
      </c>
      <c r="L797" s="133"/>
      <c r="M797" s="138">
        <v>43508</v>
      </c>
      <c r="N797" s="132">
        <v>2019</v>
      </c>
    </row>
    <row r="798" spans="1:14">
      <c r="A798" s="132">
        <v>2019</v>
      </c>
      <c r="B798" s="132" t="s">
        <v>31</v>
      </c>
      <c r="C798" s="132" t="s">
        <v>34</v>
      </c>
      <c r="D798" s="132" t="s">
        <v>36</v>
      </c>
      <c r="E798" s="133">
        <v>4</v>
      </c>
      <c r="F798" s="132" t="s">
        <v>17</v>
      </c>
      <c r="G798" s="132" t="s">
        <v>18</v>
      </c>
      <c r="H798" s="133" t="s">
        <v>19</v>
      </c>
      <c r="I798" s="132" t="s">
        <v>19</v>
      </c>
      <c r="J798" s="133" t="s">
        <v>19</v>
      </c>
      <c r="K798" s="132" t="s">
        <v>19</v>
      </c>
      <c r="L798" s="133"/>
      <c r="M798" s="138">
        <v>43534</v>
      </c>
      <c r="N798" s="132">
        <v>2019</v>
      </c>
    </row>
    <row r="799" spans="1:14">
      <c r="A799" s="132">
        <v>2019</v>
      </c>
      <c r="B799" s="132" t="s">
        <v>71</v>
      </c>
      <c r="C799" s="132" t="s">
        <v>79</v>
      </c>
      <c r="D799" s="132" t="s">
        <v>258</v>
      </c>
      <c r="E799" s="133">
        <v>2</v>
      </c>
      <c r="F799" s="132" t="s">
        <v>17</v>
      </c>
      <c r="G799" s="132" t="s">
        <v>18</v>
      </c>
      <c r="H799" s="133" t="s">
        <v>19</v>
      </c>
      <c r="I799" s="132" t="s">
        <v>18</v>
      </c>
      <c r="J799" s="133" t="s">
        <v>19</v>
      </c>
      <c r="K799" s="132" t="s">
        <v>19</v>
      </c>
      <c r="L799" s="133"/>
      <c r="M799" s="138">
        <v>43536</v>
      </c>
      <c r="N799" s="132">
        <v>2019</v>
      </c>
    </row>
    <row r="800" spans="1:14">
      <c r="A800" s="132">
        <v>2019</v>
      </c>
      <c r="B800" s="132" t="s">
        <v>31</v>
      </c>
      <c r="C800" s="132" t="s">
        <v>37</v>
      </c>
      <c r="D800" s="132" t="s">
        <v>172</v>
      </c>
      <c r="E800" s="133">
        <v>3</v>
      </c>
      <c r="F800" s="132" t="s">
        <v>22</v>
      </c>
      <c r="G800" s="132" t="s">
        <v>18</v>
      </c>
      <c r="H800" s="133" t="s">
        <v>19</v>
      </c>
      <c r="I800" s="132" t="s">
        <v>18</v>
      </c>
      <c r="J800" s="133" t="s">
        <v>19</v>
      </c>
      <c r="K800" s="132" t="s">
        <v>19</v>
      </c>
      <c r="L800" s="133"/>
      <c r="M800" s="138">
        <v>43565</v>
      </c>
      <c r="N800" s="132">
        <v>2019</v>
      </c>
    </row>
    <row r="801" spans="1:14">
      <c r="A801" s="132">
        <v>2019</v>
      </c>
      <c r="B801" s="132" t="s">
        <v>14</v>
      </c>
      <c r="C801" s="132" t="s">
        <v>20</v>
      </c>
      <c r="D801" s="132" t="s">
        <v>44</v>
      </c>
      <c r="E801" s="133">
        <v>2</v>
      </c>
      <c r="F801" s="132" t="s">
        <v>22</v>
      </c>
      <c r="G801" s="132" t="s">
        <v>18</v>
      </c>
      <c r="H801" s="133" t="s">
        <v>19</v>
      </c>
      <c r="I801" s="132" t="s">
        <v>19</v>
      </c>
      <c r="J801" s="133" t="s">
        <v>19</v>
      </c>
      <c r="K801" s="132" t="s">
        <v>19</v>
      </c>
      <c r="L801" s="133"/>
      <c r="M801" s="138">
        <v>43565</v>
      </c>
      <c r="N801" s="132">
        <v>2019</v>
      </c>
    </row>
    <row r="802" spans="1:14">
      <c r="A802" s="132">
        <v>2019</v>
      </c>
      <c r="B802" s="132" t="s">
        <v>71</v>
      </c>
      <c r="C802" s="132" t="s">
        <v>212</v>
      </c>
      <c r="D802" s="132" t="s">
        <v>140</v>
      </c>
      <c r="E802" s="133">
        <v>1</v>
      </c>
      <c r="F802" s="132" t="s">
        <v>17</v>
      </c>
      <c r="G802" s="133" t="s">
        <v>19</v>
      </c>
      <c r="H802" s="133" t="s">
        <v>19</v>
      </c>
      <c r="I802" s="132" t="s">
        <v>18</v>
      </c>
      <c r="J802" s="133" t="s">
        <v>19</v>
      </c>
      <c r="K802" s="132" t="s">
        <v>18</v>
      </c>
      <c r="L802" s="133"/>
      <c r="M802" s="138">
        <v>43565</v>
      </c>
      <c r="N802" s="132">
        <v>2019</v>
      </c>
    </row>
    <row r="803" spans="1:14">
      <c r="A803" s="132">
        <v>2019</v>
      </c>
      <c r="B803" s="132" t="s">
        <v>14</v>
      </c>
      <c r="C803" s="132" t="s">
        <v>20</v>
      </c>
      <c r="D803" s="132" t="s">
        <v>45</v>
      </c>
      <c r="E803" s="133">
        <v>8</v>
      </c>
      <c r="F803" s="132" t="s">
        <v>22</v>
      </c>
      <c r="G803" s="132" t="s">
        <v>18</v>
      </c>
      <c r="H803" s="133" t="s">
        <v>19</v>
      </c>
      <c r="I803" s="132" t="s">
        <v>19</v>
      </c>
      <c r="J803" s="133" t="s">
        <v>19</v>
      </c>
      <c r="K803" s="132" t="s">
        <v>19</v>
      </c>
      <c r="L803" s="133"/>
      <c r="M803" s="138">
        <v>43566</v>
      </c>
      <c r="N803" s="132">
        <v>2019</v>
      </c>
    </row>
    <row r="804" spans="1:14">
      <c r="A804" s="132">
        <v>2019</v>
      </c>
      <c r="B804" s="132" t="s">
        <v>14</v>
      </c>
      <c r="C804" s="132" t="s">
        <v>20</v>
      </c>
      <c r="D804" s="132" t="s">
        <v>23</v>
      </c>
      <c r="E804" s="133"/>
      <c r="F804" s="132" t="s">
        <v>17</v>
      </c>
      <c r="G804" s="132" t="s">
        <v>18</v>
      </c>
      <c r="H804" s="133" t="s">
        <v>18</v>
      </c>
      <c r="I804" s="132" t="s">
        <v>18</v>
      </c>
      <c r="J804" s="133" t="s">
        <v>19</v>
      </c>
      <c r="K804" s="132" t="s">
        <v>19</v>
      </c>
      <c r="L804" s="133"/>
      <c r="M804" s="138">
        <v>43566</v>
      </c>
      <c r="N804" s="132">
        <v>2019</v>
      </c>
    </row>
    <row r="805" spans="1:14">
      <c r="A805" s="132">
        <v>2019</v>
      </c>
      <c r="B805" s="132" t="s">
        <v>31</v>
      </c>
      <c r="C805" s="132" t="s">
        <v>246</v>
      </c>
      <c r="D805" s="132" t="s">
        <v>321</v>
      </c>
      <c r="E805" s="133">
        <v>1</v>
      </c>
      <c r="F805" s="132" t="s">
        <v>22</v>
      </c>
      <c r="G805" s="132" t="s">
        <v>18</v>
      </c>
      <c r="H805" s="133" t="s">
        <v>19</v>
      </c>
      <c r="I805" s="132" t="s">
        <v>19</v>
      </c>
      <c r="J805" s="133" t="s">
        <v>19</v>
      </c>
      <c r="K805" s="132" t="s">
        <v>19</v>
      </c>
      <c r="L805" s="133"/>
      <c r="M805" s="138">
        <v>43596</v>
      </c>
      <c r="N805" s="132">
        <v>2019</v>
      </c>
    </row>
    <row r="806" spans="1:14">
      <c r="A806" s="132">
        <v>2019</v>
      </c>
      <c r="B806" s="132" t="s">
        <v>31</v>
      </c>
      <c r="C806" s="132" t="s">
        <v>197</v>
      </c>
      <c r="D806" s="132" t="s">
        <v>191</v>
      </c>
      <c r="E806" s="133"/>
      <c r="F806" s="132" t="s">
        <v>22</v>
      </c>
      <c r="G806" s="132" t="s">
        <v>18</v>
      </c>
      <c r="H806" s="133" t="s">
        <v>18</v>
      </c>
      <c r="I806" s="132" t="s">
        <v>18</v>
      </c>
      <c r="J806" s="133" t="s">
        <v>19</v>
      </c>
      <c r="K806" s="132" t="s">
        <v>19</v>
      </c>
      <c r="L806" s="133"/>
      <c r="M806" s="138">
        <v>43597</v>
      </c>
      <c r="N806" s="132">
        <v>2019</v>
      </c>
    </row>
    <row r="807" spans="1:14">
      <c r="A807" s="132">
        <v>2019</v>
      </c>
      <c r="B807" s="132" t="s">
        <v>31</v>
      </c>
      <c r="C807" s="132" t="s">
        <v>32</v>
      </c>
      <c r="D807" s="132" t="s">
        <v>322</v>
      </c>
      <c r="E807" s="133">
        <v>8</v>
      </c>
      <c r="F807" s="132" t="s">
        <v>17</v>
      </c>
      <c r="G807" s="132" t="s">
        <v>18</v>
      </c>
      <c r="H807" s="133" t="s">
        <v>19</v>
      </c>
      <c r="I807" s="132" t="s">
        <v>19</v>
      </c>
      <c r="J807" s="133" t="s">
        <v>19</v>
      </c>
      <c r="K807" s="132" t="s">
        <v>19</v>
      </c>
      <c r="L807" s="133"/>
      <c r="M807" s="138">
        <v>43597</v>
      </c>
      <c r="N807" s="132">
        <v>2019</v>
      </c>
    </row>
    <row r="808" spans="1:14">
      <c r="A808" s="132">
        <v>2019</v>
      </c>
      <c r="B808" s="132" t="s">
        <v>14</v>
      </c>
      <c r="C808" s="132" t="s">
        <v>20</v>
      </c>
      <c r="D808" s="132" t="s">
        <v>45</v>
      </c>
      <c r="E808" s="133">
        <v>8</v>
      </c>
      <c r="F808" s="132" t="s">
        <v>22</v>
      </c>
      <c r="G808" s="132" t="s">
        <v>18</v>
      </c>
      <c r="H808" s="133" t="s">
        <v>19</v>
      </c>
      <c r="I808" s="132" t="s">
        <v>18</v>
      </c>
      <c r="J808" s="133" t="s">
        <v>19</v>
      </c>
      <c r="K808" s="132" t="s">
        <v>19</v>
      </c>
      <c r="L808" s="133"/>
      <c r="M808" s="138">
        <v>43627</v>
      </c>
      <c r="N808" s="132">
        <v>2019</v>
      </c>
    </row>
    <row r="809" spans="1:14">
      <c r="A809" s="132">
        <v>2019</v>
      </c>
      <c r="B809" s="132" t="s">
        <v>14</v>
      </c>
      <c r="C809" s="132" t="s">
        <v>27</v>
      </c>
      <c r="D809" s="132" t="s">
        <v>50</v>
      </c>
      <c r="E809" s="133">
        <v>29</v>
      </c>
      <c r="F809" s="132" t="s">
        <v>22</v>
      </c>
      <c r="G809" s="132" t="s">
        <v>18</v>
      </c>
      <c r="H809" s="133" t="s">
        <v>19</v>
      </c>
      <c r="I809" s="132" t="s">
        <v>19</v>
      </c>
      <c r="J809" s="133" t="s">
        <v>19</v>
      </c>
      <c r="K809" s="132" t="s">
        <v>19</v>
      </c>
      <c r="L809" s="133"/>
      <c r="M809" s="138">
        <v>43627</v>
      </c>
      <c r="N809" s="132">
        <v>2019</v>
      </c>
    </row>
    <row r="810" spans="1:14">
      <c r="A810" s="132">
        <v>2019</v>
      </c>
      <c r="B810" s="132" t="s">
        <v>31</v>
      </c>
      <c r="C810" s="132" t="s">
        <v>61</v>
      </c>
      <c r="D810" s="132" t="s">
        <v>323</v>
      </c>
      <c r="E810" s="133">
        <v>1</v>
      </c>
      <c r="F810" s="132" t="s">
        <v>22</v>
      </c>
      <c r="G810" s="132" t="s">
        <v>18</v>
      </c>
      <c r="H810" s="133" t="s">
        <v>18</v>
      </c>
      <c r="I810" s="132" t="s">
        <v>19</v>
      </c>
      <c r="J810" s="133" t="s">
        <v>19</v>
      </c>
      <c r="K810" s="132" t="s">
        <v>19</v>
      </c>
      <c r="L810" s="133"/>
      <c r="M810" s="138">
        <v>43656</v>
      </c>
      <c r="N810" s="132">
        <v>2019</v>
      </c>
    </row>
    <row r="811" spans="1:14">
      <c r="A811" s="132">
        <v>2019</v>
      </c>
      <c r="B811" s="132" t="s">
        <v>71</v>
      </c>
      <c r="C811" s="132" t="s">
        <v>75</v>
      </c>
      <c r="D811" s="132" t="s">
        <v>206</v>
      </c>
      <c r="E811" s="133">
        <v>1</v>
      </c>
      <c r="F811" s="132" t="s">
        <v>22</v>
      </c>
      <c r="G811" s="132" t="s">
        <v>18</v>
      </c>
      <c r="H811" s="133" t="s">
        <v>19</v>
      </c>
      <c r="I811" s="132" t="s">
        <v>18</v>
      </c>
      <c r="J811" s="133" t="s">
        <v>19</v>
      </c>
      <c r="K811" s="132" t="s">
        <v>19</v>
      </c>
      <c r="L811" s="133"/>
      <c r="M811" s="138">
        <v>43657</v>
      </c>
      <c r="N811" s="132">
        <v>2019</v>
      </c>
    </row>
    <row r="812" spans="1:14">
      <c r="A812" s="132">
        <v>2019</v>
      </c>
      <c r="B812" s="132" t="s">
        <v>71</v>
      </c>
      <c r="C812" s="132" t="s">
        <v>79</v>
      </c>
      <c r="D812" s="132" t="s">
        <v>80</v>
      </c>
      <c r="E812" s="133">
        <v>11</v>
      </c>
      <c r="F812" s="132" t="s">
        <v>22</v>
      </c>
      <c r="G812" s="132" t="s">
        <v>18</v>
      </c>
      <c r="H812" s="133" t="s">
        <v>19</v>
      </c>
      <c r="I812" s="132" t="s">
        <v>19</v>
      </c>
      <c r="J812" s="133" t="s">
        <v>19</v>
      </c>
      <c r="K812" s="132" t="s">
        <v>19</v>
      </c>
      <c r="L812" s="133"/>
      <c r="M812" s="138">
        <v>43657</v>
      </c>
      <c r="N812" s="132">
        <v>2019</v>
      </c>
    </row>
    <row r="813" spans="1:14">
      <c r="A813" s="132">
        <v>2019</v>
      </c>
      <c r="B813" s="132" t="s">
        <v>71</v>
      </c>
      <c r="C813" s="132" t="s">
        <v>72</v>
      </c>
      <c r="D813" s="132" t="s">
        <v>180</v>
      </c>
      <c r="E813" s="133">
        <v>5</v>
      </c>
      <c r="F813" s="132" t="s">
        <v>22</v>
      </c>
      <c r="G813" s="132" t="s">
        <v>18</v>
      </c>
      <c r="H813" s="133" t="s">
        <v>19</v>
      </c>
      <c r="I813" s="132" t="s">
        <v>19</v>
      </c>
      <c r="J813" s="133" t="s">
        <v>19</v>
      </c>
      <c r="K813" s="132" t="s">
        <v>19</v>
      </c>
      <c r="L813" s="133"/>
      <c r="M813" s="138">
        <v>43687</v>
      </c>
      <c r="N813" s="132">
        <v>2019</v>
      </c>
    </row>
    <row r="814" spans="1:14">
      <c r="A814" s="132">
        <v>2019</v>
      </c>
      <c r="B814" s="132" t="s">
        <v>14</v>
      </c>
      <c r="C814" s="132" t="s">
        <v>27</v>
      </c>
      <c r="D814" s="132" t="s">
        <v>49</v>
      </c>
      <c r="E814" s="133">
        <v>4</v>
      </c>
      <c r="F814" s="132" t="s">
        <v>22</v>
      </c>
      <c r="G814" s="132" t="s">
        <v>18</v>
      </c>
      <c r="H814" s="133" t="s">
        <v>19</v>
      </c>
      <c r="I814" s="132" t="s">
        <v>18</v>
      </c>
      <c r="J814" s="133" t="s">
        <v>19</v>
      </c>
      <c r="K814" s="132" t="s">
        <v>18</v>
      </c>
      <c r="L814" s="133"/>
      <c r="M814" s="138">
        <v>43687</v>
      </c>
      <c r="N814" s="132">
        <v>2019</v>
      </c>
    </row>
    <row r="815" spans="1:14">
      <c r="A815" s="132">
        <v>2019</v>
      </c>
      <c r="B815" s="132" t="s">
        <v>71</v>
      </c>
      <c r="C815" s="132" t="s">
        <v>83</v>
      </c>
      <c r="D815" s="132" t="s">
        <v>146</v>
      </c>
      <c r="E815" s="133">
        <v>3</v>
      </c>
      <c r="F815" s="132" t="s">
        <v>17</v>
      </c>
      <c r="G815" s="132" t="s">
        <v>18</v>
      </c>
      <c r="H815" s="133" t="s">
        <v>19</v>
      </c>
      <c r="I815" s="132" t="s">
        <v>19</v>
      </c>
      <c r="J815" s="133" t="s">
        <v>19</v>
      </c>
      <c r="K815" s="132" t="s">
        <v>19</v>
      </c>
      <c r="L815" s="133"/>
      <c r="M815" s="138">
        <v>43687</v>
      </c>
      <c r="N815" s="132">
        <v>2019</v>
      </c>
    </row>
    <row r="816" spans="1:14">
      <c r="A816" s="132">
        <v>2019</v>
      </c>
      <c r="B816" s="132" t="s">
        <v>14</v>
      </c>
      <c r="C816" s="132" t="s">
        <v>46</v>
      </c>
      <c r="D816" s="132" t="s">
        <v>47</v>
      </c>
      <c r="E816" s="133">
        <v>1</v>
      </c>
      <c r="F816" s="132" t="s">
        <v>22</v>
      </c>
      <c r="G816" s="132" t="s">
        <v>18</v>
      </c>
      <c r="H816" s="133" t="s">
        <v>19</v>
      </c>
      <c r="I816" s="132" t="s">
        <v>18</v>
      </c>
      <c r="J816" s="133" t="s">
        <v>19</v>
      </c>
      <c r="K816" s="132" t="s">
        <v>19</v>
      </c>
      <c r="L816" s="133"/>
      <c r="M816" s="138">
        <v>43688</v>
      </c>
      <c r="N816" s="132">
        <v>2019</v>
      </c>
    </row>
    <row r="817" spans="1:14">
      <c r="A817" s="132">
        <v>2019</v>
      </c>
      <c r="B817" s="132" t="s">
        <v>31</v>
      </c>
      <c r="C817" s="132" t="s">
        <v>40</v>
      </c>
      <c r="D817" s="132" t="s">
        <v>320</v>
      </c>
      <c r="E817" s="133"/>
      <c r="F817" s="132" t="s">
        <v>17</v>
      </c>
      <c r="G817" s="132" t="s">
        <v>18</v>
      </c>
      <c r="H817" s="133" t="s">
        <v>18</v>
      </c>
      <c r="I817" s="132" t="s">
        <v>19</v>
      </c>
      <c r="J817" s="133" t="s">
        <v>19</v>
      </c>
      <c r="K817" s="132" t="s">
        <v>19</v>
      </c>
      <c r="L817" s="133"/>
      <c r="M817" s="138">
        <v>43688</v>
      </c>
      <c r="N817" s="132">
        <v>2019</v>
      </c>
    </row>
    <row r="818" spans="1:14">
      <c r="A818" s="132">
        <v>2019</v>
      </c>
      <c r="B818" s="132" t="s">
        <v>31</v>
      </c>
      <c r="C818" s="132" t="s">
        <v>37</v>
      </c>
      <c r="D818" s="132" t="s">
        <v>39</v>
      </c>
      <c r="E818" s="133"/>
      <c r="F818" s="132" t="s">
        <v>22</v>
      </c>
      <c r="G818" s="132" t="s">
        <v>18</v>
      </c>
      <c r="H818" s="133" t="s">
        <v>18</v>
      </c>
      <c r="I818" s="132" t="s">
        <v>19</v>
      </c>
      <c r="J818" s="133" t="s">
        <v>19</v>
      </c>
      <c r="K818" s="132" t="s">
        <v>19</v>
      </c>
      <c r="L818" s="133"/>
      <c r="M818" s="138">
        <v>43688</v>
      </c>
      <c r="N818" s="132">
        <v>2019</v>
      </c>
    </row>
    <row r="819" spans="1:14">
      <c r="A819" s="132">
        <v>2019</v>
      </c>
      <c r="B819" s="132" t="s">
        <v>31</v>
      </c>
      <c r="C819" s="132" t="s">
        <v>40</v>
      </c>
      <c r="D819" s="132" t="s">
        <v>41</v>
      </c>
      <c r="E819" s="133">
        <v>30</v>
      </c>
      <c r="F819" s="132" t="s">
        <v>22</v>
      </c>
      <c r="G819" s="132" t="s">
        <v>18</v>
      </c>
      <c r="H819" s="133" t="s">
        <v>19</v>
      </c>
      <c r="I819" s="132" t="s">
        <v>19</v>
      </c>
      <c r="J819" s="133" t="s">
        <v>19</v>
      </c>
      <c r="K819" s="132" t="s">
        <v>19</v>
      </c>
      <c r="L819" s="133"/>
      <c r="M819" s="138">
        <v>43688</v>
      </c>
      <c r="N819" s="132">
        <v>2019</v>
      </c>
    </row>
    <row r="820" spans="1:14">
      <c r="A820" s="132">
        <v>2019</v>
      </c>
      <c r="B820" s="132" t="s">
        <v>14</v>
      </c>
      <c r="C820" s="132" t="s">
        <v>27</v>
      </c>
      <c r="D820" s="132" t="s">
        <v>28</v>
      </c>
      <c r="E820" s="133">
        <v>9</v>
      </c>
      <c r="F820" s="132" t="s">
        <v>17</v>
      </c>
      <c r="G820" s="132" t="s">
        <v>18</v>
      </c>
      <c r="H820" s="133" t="s">
        <v>19</v>
      </c>
      <c r="I820" s="132" t="s">
        <v>19</v>
      </c>
      <c r="J820" s="133" t="s">
        <v>19</v>
      </c>
      <c r="K820" s="132" t="s">
        <v>19</v>
      </c>
      <c r="L820" s="133"/>
      <c r="M820" s="138">
        <v>43688</v>
      </c>
      <c r="N820" s="132">
        <v>2019</v>
      </c>
    </row>
    <row r="821" spans="1:14">
      <c r="A821" s="132">
        <v>2019</v>
      </c>
      <c r="B821" s="132" t="s">
        <v>31</v>
      </c>
      <c r="C821" s="132" t="s">
        <v>37</v>
      </c>
      <c r="D821" s="132" t="s">
        <v>38</v>
      </c>
      <c r="E821" s="133">
        <v>5</v>
      </c>
      <c r="F821" s="132" t="s">
        <v>22</v>
      </c>
      <c r="G821" s="132" t="s">
        <v>18</v>
      </c>
      <c r="H821" s="133" t="s">
        <v>19</v>
      </c>
      <c r="I821" s="132" t="s">
        <v>19</v>
      </c>
      <c r="J821" s="133" t="s">
        <v>19</v>
      </c>
      <c r="K821" s="132" t="s">
        <v>19</v>
      </c>
      <c r="L821" s="133"/>
      <c r="M821" s="138">
        <v>43718</v>
      </c>
      <c r="N821" s="132">
        <v>2019</v>
      </c>
    </row>
    <row r="822" spans="1:14">
      <c r="A822" s="132">
        <v>2019</v>
      </c>
      <c r="B822" s="132" t="s">
        <v>31</v>
      </c>
      <c r="C822" s="132" t="s">
        <v>32</v>
      </c>
      <c r="D822" s="132" t="s">
        <v>243</v>
      </c>
      <c r="E822" s="133">
        <v>4</v>
      </c>
      <c r="F822" s="132" t="s">
        <v>17</v>
      </c>
      <c r="G822" s="132" t="s">
        <v>18</v>
      </c>
      <c r="H822" s="133" t="s">
        <v>19</v>
      </c>
      <c r="I822" s="132" t="s">
        <v>18</v>
      </c>
      <c r="J822" s="133" t="s">
        <v>19</v>
      </c>
      <c r="K822" s="132" t="s">
        <v>19</v>
      </c>
      <c r="L822" s="133"/>
      <c r="M822" s="139" t="s">
        <v>324</v>
      </c>
      <c r="N822" s="132">
        <v>2019</v>
      </c>
    </row>
    <row r="823" spans="1:14">
      <c r="A823" s="132">
        <v>2019</v>
      </c>
      <c r="B823" s="132" t="s">
        <v>14</v>
      </c>
      <c r="C823" s="132" t="s">
        <v>20</v>
      </c>
      <c r="D823" s="132" t="s">
        <v>89</v>
      </c>
      <c r="E823" s="133">
        <v>6</v>
      </c>
      <c r="F823" s="132" t="s">
        <v>22</v>
      </c>
      <c r="G823" s="132" t="s">
        <v>18</v>
      </c>
      <c r="H823" s="133" t="s">
        <v>19</v>
      </c>
      <c r="I823" s="132" t="s">
        <v>19</v>
      </c>
      <c r="J823" s="133" t="s">
        <v>19</v>
      </c>
      <c r="K823" s="132" t="s">
        <v>19</v>
      </c>
      <c r="L823" s="133"/>
      <c r="M823" s="139" t="s">
        <v>324</v>
      </c>
      <c r="N823" s="132">
        <v>2019</v>
      </c>
    </row>
    <row r="824" spans="1:14">
      <c r="A824" s="132">
        <v>2019</v>
      </c>
      <c r="B824" s="132" t="s">
        <v>71</v>
      </c>
      <c r="C824" s="132" t="s">
        <v>212</v>
      </c>
      <c r="D824" s="132" t="s">
        <v>140</v>
      </c>
      <c r="E824" s="133">
        <v>7</v>
      </c>
      <c r="F824" s="132" t="s">
        <v>17</v>
      </c>
      <c r="G824" s="133" t="s">
        <v>19</v>
      </c>
      <c r="H824" s="133" t="s">
        <v>19</v>
      </c>
      <c r="I824" s="132" t="s">
        <v>19</v>
      </c>
      <c r="J824" s="133" t="s">
        <v>19</v>
      </c>
      <c r="K824" s="132" t="s">
        <v>19</v>
      </c>
      <c r="L824" s="133"/>
      <c r="M824" s="139" t="s">
        <v>324</v>
      </c>
      <c r="N824" s="132">
        <v>2019</v>
      </c>
    </row>
    <row r="825" spans="1:14">
      <c r="A825" s="132">
        <v>2019</v>
      </c>
      <c r="B825" s="132" t="s">
        <v>14</v>
      </c>
      <c r="C825" s="132" t="s">
        <v>27</v>
      </c>
      <c r="D825" s="132" t="s">
        <v>51</v>
      </c>
      <c r="E825" s="133">
        <v>21</v>
      </c>
      <c r="F825" s="132" t="s">
        <v>17</v>
      </c>
      <c r="G825" s="132" t="s">
        <v>18</v>
      </c>
      <c r="H825" s="133" t="s">
        <v>19</v>
      </c>
      <c r="I825" s="132" t="s">
        <v>19</v>
      </c>
      <c r="J825" s="133" t="s">
        <v>19</v>
      </c>
      <c r="K825" s="132" t="s">
        <v>19</v>
      </c>
      <c r="L825" s="133"/>
      <c r="M825" s="139" t="s">
        <v>324</v>
      </c>
      <c r="N825" s="132">
        <v>2019</v>
      </c>
    </row>
    <row r="826" spans="1:14">
      <c r="A826" s="132">
        <v>2019</v>
      </c>
      <c r="B826" s="132" t="s">
        <v>31</v>
      </c>
      <c r="C826" s="132" t="s">
        <v>61</v>
      </c>
      <c r="D826" s="132" t="s">
        <v>325</v>
      </c>
      <c r="E826" s="133">
        <v>29</v>
      </c>
      <c r="F826" s="132" t="s">
        <v>22</v>
      </c>
      <c r="G826" s="132" t="s">
        <v>18</v>
      </c>
      <c r="H826" s="133" t="s">
        <v>19</v>
      </c>
      <c r="I826" s="132" t="s">
        <v>19</v>
      </c>
      <c r="J826" s="133" t="s">
        <v>19</v>
      </c>
      <c r="K826" s="132" t="s">
        <v>19</v>
      </c>
      <c r="L826" s="133"/>
      <c r="M826" s="139" t="s">
        <v>326</v>
      </c>
      <c r="N826" s="132">
        <v>2019</v>
      </c>
    </row>
    <row r="827" spans="1:14">
      <c r="A827" s="132">
        <v>2019</v>
      </c>
      <c r="B827" s="132" t="s">
        <v>31</v>
      </c>
      <c r="C827" s="132" t="s">
        <v>61</v>
      </c>
      <c r="D827" s="132" t="s">
        <v>108</v>
      </c>
      <c r="E827" s="133"/>
      <c r="F827" s="132" t="s">
        <v>17</v>
      </c>
      <c r="G827" s="132" t="s">
        <v>18</v>
      </c>
      <c r="H827" s="133" t="s">
        <v>18</v>
      </c>
      <c r="I827" s="132" t="s">
        <v>18</v>
      </c>
      <c r="J827" s="133" t="s">
        <v>19</v>
      </c>
      <c r="K827" s="132" t="s">
        <v>19</v>
      </c>
      <c r="L827" s="133"/>
      <c r="M827" s="139" t="s">
        <v>326</v>
      </c>
      <c r="N827" s="132">
        <v>2019</v>
      </c>
    </row>
    <row r="828" spans="1:14">
      <c r="A828" s="132">
        <v>2019</v>
      </c>
      <c r="B828" s="132" t="s">
        <v>31</v>
      </c>
      <c r="C828" s="132" t="s">
        <v>197</v>
      </c>
      <c r="D828" s="132" t="s">
        <v>69</v>
      </c>
      <c r="E828" s="133">
        <v>46</v>
      </c>
      <c r="F828" s="132" t="s">
        <v>22</v>
      </c>
      <c r="G828" s="132" t="s">
        <v>18</v>
      </c>
      <c r="H828" s="133" t="s">
        <v>19</v>
      </c>
      <c r="I828" s="132" t="s">
        <v>18</v>
      </c>
      <c r="J828" s="133" t="s">
        <v>19</v>
      </c>
      <c r="K828" s="132" t="s">
        <v>18</v>
      </c>
      <c r="L828" s="133"/>
      <c r="M828" s="139" t="s">
        <v>326</v>
      </c>
      <c r="N828" s="132">
        <v>2019</v>
      </c>
    </row>
    <row r="829" spans="1:14">
      <c r="A829" s="132">
        <v>2019</v>
      </c>
      <c r="B829" s="132" t="s">
        <v>14</v>
      </c>
      <c r="C829" s="132" t="s">
        <v>27</v>
      </c>
      <c r="D829" s="132" t="s">
        <v>28</v>
      </c>
      <c r="E829" s="133">
        <v>5</v>
      </c>
      <c r="F829" s="132" t="s">
        <v>17</v>
      </c>
      <c r="G829" s="133" t="s">
        <v>19</v>
      </c>
      <c r="H829" s="133" t="s">
        <v>19</v>
      </c>
      <c r="I829" s="132" t="s">
        <v>19</v>
      </c>
      <c r="J829" s="133" t="s">
        <v>19</v>
      </c>
      <c r="K829" s="132" t="s">
        <v>19</v>
      </c>
      <c r="L829" s="133"/>
      <c r="M829" s="139" t="s">
        <v>327</v>
      </c>
      <c r="N829" s="132">
        <v>2019</v>
      </c>
    </row>
    <row r="830" spans="1:14">
      <c r="A830" s="132">
        <v>2019</v>
      </c>
      <c r="B830" s="132" t="s">
        <v>31</v>
      </c>
      <c r="C830" s="132" t="s">
        <v>37</v>
      </c>
      <c r="D830" s="132" t="s">
        <v>328</v>
      </c>
      <c r="E830" s="133">
        <v>30</v>
      </c>
      <c r="F830" s="132" t="s">
        <v>22</v>
      </c>
      <c r="G830" s="132" t="s">
        <v>18</v>
      </c>
      <c r="H830" s="133" t="s">
        <v>19</v>
      </c>
      <c r="I830" s="132" t="s">
        <v>19</v>
      </c>
      <c r="J830" s="133" t="s">
        <v>19</v>
      </c>
      <c r="K830" s="132" t="s">
        <v>19</v>
      </c>
      <c r="L830" s="133"/>
      <c r="M830" s="139" t="s">
        <v>329</v>
      </c>
      <c r="N830" s="132">
        <v>2019</v>
      </c>
    </row>
    <row r="831" spans="1:14">
      <c r="A831" s="132">
        <v>2019</v>
      </c>
      <c r="B831" s="132" t="s">
        <v>71</v>
      </c>
      <c r="C831" s="132" t="s">
        <v>86</v>
      </c>
      <c r="D831" s="132" t="s">
        <v>250</v>
      </c>
      <c r="E831" s="133">
        <v>1</v>
      </c>
      <c r="F831" s="132" t="s">
        <v>17</v>
      </c>
      <c r="G831" s="132" t="s">
        <v>18</v>
      </c>
      <c r="H831" s="133" t="s">
        <v>19</v>
      </c>
      <c r="I831" s="132" t="s">
        <v>19</v>
      </c>
      <c r="J831" s="133" t="s">
        <v>19</v>
      </c>
      <c r="K831" s="132" t="s">
        <v>19</v>
      </c>
      <c r="L831" s="133"/>
      <c r="M831" s="139" t="s">
        <v>329</v>
      </c>
      <c r="N831" s="132">
        <v>2019</v>
      </c>
    </row>
    <row r="832" spans="1:14">
      <c r="A832" s="132">
        <v>2019</v>
      </c>
      <c r="B832" s="132" t="s">
        <v>71</v>
      </c>
      <c r="C832" s="132" t="s">
        <v>72</v>
      </c>
      <c r="D832" s="132" t="s">
        <v>122</v>
      </c>
      <c r="E832" s="133">
        <v>7</v>
      </c>
      <c r="F832" s="132" t="s">
        <v>22</v>
      </c>
      <c r="G832" s="132" t="s">
        <v>18</v>
      </c>
      <c r="H832" s="133" t="s">
        <v>19</v>
      </c>
      <c r="I832" s="132" t="s">
        <v>19</v>
      </c>
      <c r="J832" s="133" t="s">
        <v>19</v>
      </c>
      <c r="K832" s="132" t="s">
        <v>19</v>
      </c>
      <c r="L832" s="133"/>
      <c r="M832" s="139" t="s">
        <v>330</v>
      </c>
      <c r="N832" s="132">
        <v>2019</v>
      </c>
    </row>
    <row r="833" spans="1:14">
      <c r="A833" s="132">
        <v>2019</v>
      </c>
      <c r="B833" s="132" t="s">
        <v>14</v>
      </c>
      <c r="C833" s="132" t="s">
        <v>20</v>
      </c>
      <c r="D833" s="132" t="s">
        <v>91</v>
      </c>
      <c r="E833" s="133">
        <v>7</v>
      </c>
      <c r="F833" s="132" t="s">
        <v>17</v>
      </c>
      <c r="G833" s="132" t="s">
        <v>18</v>
      </c>
      <c r="H833" s="133" t="s">
        <v>19</v>
      </c>
      <c r="I833" s="132" t="s">
        <v>19</v>
      </c>
      <c r="J833" s="133" t="s">
        <v>19</v>
      </c>
      <c r="K833" s="132" t="s">
        <v>19</v>
      </c>
      <c r="L833" s="133"/>
      <c r="M833" s="139" t="s">
        <v>330</v>
      </c>
      <c r="N833" s="132">
        <v>2019</v>
      </c>
    </row>
    <row r="834" spans="1:14">
      <c r="A834" s="132">
        <v>2019</v>
      </c>
      <c r="B834" s="132" t="s">
        <v>14</v>
      </c>
      <c r="C834" s="132" t="s">
        <v>20</v>
      </c>
      <c r="D834" s="132" t="s">
        <v>21</v>
      </c>
      <c r="E834" s="133">
        <v>44</v>
      </c>
      <c r="F834" s="132" t="s">
        <v>22</v>
      </c>
      <c r="G834" s="132" t="s">
        <v>18</v>
      </c>
      <c r="H834" s="133" t="s">
        <v>19</v>
      </c>
      <c r="I834" s="132" t="s">
        <v>19</v>
      </c>
      <c r="J834" s="133" t="s">
        <v>19</v>
      </c>
      <c r="K834" s="132" t="s">
        <v>19</v>
      </c>
      <c r="L834" s="133"/>
      <c r="M834" s="139" t="s">
        <v>331</v>
      </c>
      <c r="N834" s="132">
        <v>2019</v>
      </c>
    </row>
    <row r="835" spans="1:14">
      <c r="A835" s="132">
        <v>2019</v>
      </c>
      <c r="B835" s="132" t="s">
        <v>71</v>
      </c>
      <c r="C835" s="132" t="s">
        <v>72</v>
      </c>
      <c r="D835" s="132" t="s">
        <v>74</v>
      </c>
      <c r="E835" s="133">
        <v>3</v>
      </c>
      <c r="F835" s="132" t="s">
        <v>22</v>
      </c>
      <c r="G835" s="132" t="s">
        <v>18</v>
      </c>
      <c r="H835" s="133" t="s">
        <v>19</v>
      </c>
      <c r="I835" s="132" t="s">
        <v>18</v>
      </c>
      <c r="J835" s="133" t="s">
        <v>19</v>
      </c>
      <c r="K835" s="132" t="s">
        <v>19</v>
      </c>
      <c r="L835" s="133"/>
      <c r="M835" s="139" t="s">
        <v>332</v>
      </c>
      <c r="N835" s="132">
        <v>2019</v>
      </c>
    </row>
    <row r="836" spans="1:14">
      <c r="A836" s="132">
        <v>2019</v>
      </c>
      <c r="B836" s="132" t="s">
        <v>31</v>
      </c>
      <c r="C836" s="132" t="s">
        <v>40</v>
      </c>
      <c r="D836" s="132" t="s">
        <v>320</v>
      </c>
      <c r="E836" s="133">
        <v>6</v>
      </c>
      <c r="F836" s="132" t="s">
        <v>17</v>
      </c>
      <c r="G836" s="132" t="s">
        <v>18</v>
      </c>
      <c r="H836" s="133" t="s">
        <v>19</v>
      </c>
      <c r="I836" s="132" t="s">
        <v>19</v>
      </c>
      <c r="J836" s="133" t="s">
        <v>19</v>
      </c>
      <c r="K836" s="132" t="s">
        <v>19</v>
      </c>
      <c r="L836" s="133"/>
      <c r="M836" s="139" t="s">
        <v>332</v>
      </c>
      <c r="N836" s="132">
        <v>2019</v>
      </c>
    </row>
    <row r="837" spans="1:14">
      <c r="A837" s="132">
        <v>2019</v>
      </c>
      <c r="B837" s="132" t="s">
        <v>71</v>
      </c>
      <c r="C837" s="132" t="s">
        <v>212</v>
      </c>
      <c r="D837" s="132" t="s">
        <v>140</v>
      </c>
      <c r="E837" s="133">
        <v>2</v>
      </c>
      <c r="F837" s="132" t="s">
        <v>17</v>
      </c>
      <c r="G837" s="132" t="s">
        <v>18</v>
      </c>
      <c r="H837" s="133" t="s">
        <v>19</v>
      </c>
      <c r="I837" s="132" t="s">
        <v>19</v>
      </c>
      <c r="J837" s="133" t="s">
        <v>19</v>
      </c>
      <c r="K837" s="132" t="s">
        <v>19</v>
      </c>
      <c r="L837" s="133"/>
      <c r="M837" s="139" t="s">
        <v>332</v>
      </c>
      <c r="N837" s="132">
        <v>2019</v>
      </c>
    </row>
    <row r="838" spans="1:14">
      <c r="A838" s="132">
        <v>2019</v>
      </c>
      <c r="B838" s="132" t="s">
        <v>31</v>
      </c>
      <c r="C838" s="132" t="s">
        <v>40</v>
      </c>
      <c r="D838" s="132" t="s">
        <v>320</v>
      </c>
      <c r="E838" s="133">
        <v>12</v>
      </c>
      <c r="F838" s="132" t="s">
        <v>17</v>
      </c>
      <c r="G838" s="132" t="s">
        <v>18</v>
      </c>
      <c r="H838" s="133" t="s">
        <v>19</v>
      </c>
      <c r="I838" s="132" t="s">
        <v>19</v>
      </c>
      <c r="J838" s="133" t="s">
        <v>19</v>
      </c>
      <c r="K838" s="132" t="s">
        <v>19</v>
      </c>
      <c r="L838" s="133"/>
      <c r="M838" s="139" t="s">
        <v>332</v>
      </c>
      <c r="N838" s="132">
        <v>2019</v>
      </c>
    </row>
    <row r="839" spans="1:14">
      <c r="A839" s="132">
        <v>2019</v>
      </c>
      <c r="B839" s="132" t="s">
        <v>31</v>
      </c>
      <c r="C839" s="132" t="s">
        <v>197</v>
      </c>
      <c r="D839" s="132" t="s">
        <v>229</v>
      </c>
      <c r="E839" s="133">
        <v>1</v>
      </c>
      <c r="F839" s="132" t="s">
        <v>22</v>
      </c>
      <c r="G839" s="132" t="s">
        <v>18</v>
      </c>
      <c r="H839" s="133" t="s">
        <v>19</v>
      </c>
      <c r="I839" s="132" t="s">
        <v>18</v>
      </c>
      <c r="J839" s="133" t="s">
        <v>19</v>
      </c>
      <c r="K839" s="132" t="s">
        <v>19</v>
      </c>
      <c r="L839" s="133"/>
      <c r="M839" s="139" t="s">
        <v>332</v>
      </c>
      <c r="N839" s="132">
        <v>2019</v>
      </c>
    </row>
    <row r="840" spans="1:14">
      <c r="A840" s="132">
        <v>2019</v>
      </c>
      <c r="B840" s="132" t="s">
        <v>14</v>
      </c>
      <c r="C840" s="132" t="s">
        <v>53</v>
      </c>
      <c r="D840" s="132" t="s">
        <v>160</v>
      </c>
      <c r="E840" s="133">
        <v>6</v>
      </c>
      <c r="F840" s="132" t="s">
        <v>17</v>
      </c>
      <c r="G840" s="132" t="s">
        <v>18</v>
      </c>
      <c r="H840" s="133" t="s">
        <v>19</v>
      </c>
      <c r="I840" s="132" t="s">
        <v>19</v>
      </c>
      <c r="J840" s="133" t="s">
        <v>19</v>
      </c>
      <c r="K840" s="132" t="s">
        <v>18</v>
      </c>
      <c r="L840" s="133"/>
      <c r="M840" s="139" t="s">
        <v>332</v>
      </c>
      <c r="N840" s="132">
        <v>2019</v>
      </c>
    </row>
    <row r="841" spans="1:14">
      <c r="A841" s="132">
        <v>2019</v>
      </c>
      <c r="B841" s="132" t="s">
        <v>31</v>
      </c>
      <c r="C841" s="132" t="s">
        <v>40</v>
      </c>
      <c r="D841" s="132" t="s">
        <v>179</v>
      </c>
      <c r="E841" s="133"/>
      <c r="F841" s="132" t="s">
        <v>17</v>
      </c>
      <c r="G841" s="133" t="s">
        <v>19</v>
      </c>
      <c r="H841" s="133" t="s">
        <v>18</v>
      </c>
      <c r="I841" s="132" t="s">
        <v>18</v>
      </c>
      <c r="J841" s="133" t="s">
        <v>19</v>
      </c>
      <c r="K841" s="132" t="s">
        <v>18</v>
      </c>
      <c r="L841" s="133"/>
      <c r="M841" s="139" t="s">
        <v>332</v>
      </c>
      <c r="N841" s="132">
        <v>2019</v>
      </c>
    </row>
    <row r="842" spans="1:14">
      <c r="A842" s="132">
        <v>2019</v>
      </c>
      <c r="B842" s="132" t="s">
        <v>14</v>
      </c>
      <c r="C842" s="132" t="s">
        <v>20</v>
      </c>
      <c r="D842" s="132" t="s">
        <v>45</v>
      </c>
      <c r="E842" s="133">
        <v>11</v>
      </c>
      <c r="F842" s="132" t="s">
        <v>22</v>
      </c>
      <c r="G842" s="132" t="s">
        <v>18</v>
      </c>
      <c r="H842" s="133" t="s">
        <v>19</v>
      </c>
      <c r="I842" s="132" t="s">
        <v>18</v>
      </c>
      <c r="J842" s="133" t="s">
        <v>19</v>
      </c>
      <c r="K842" s="132" t="s">
        <v>19</v>
      </c>
      <c r="L842" s="133"/>
      <c r="M842" s="139" t="s">
        <v>333</v>
      </c>
      <c r="N842" s="132">
        <v>2019</v>
      </c>
    </row>
    <row r="843" spans="1:14">
      <c r="A843" s="132">
        <v>2019</v>
      </c>
      <c r="B843" s="132" t="s">
        <v>71</v>
      </c>
      <c r="C843" s="132" t="s">
        <v>72</v>
      </c>
      <c r="D843" s="132" t="s">
        <v>123</v>
      </c>
      <c r="E843" s="133">
        <v>2</v>
      </c>
      <c r="F843" s="132" t="s">
        <v>22</v>
      </c>
      <c r="G843" s="132" t="s">
        <v>18</v>
      </c>
      <c r="H843" s="133" t="s">
        <v>19</v>
      </c>
      <c r="I843" s="132" t="s">
        <v>18</v>
      </c>
      <c r="J843" s="133" t="s">
        <v>19</v>
      </c>
      <c r="K843" s="132" t="s">
        <v>19</v>
      </c>
      <c r="L843" s="133"/>
      <c r="M843" s="139" t="s">
        <v>334</v>
      </c>
      <c r="N843" s="132">
        <v>2019</v>
      </c>
    </row>
    <row r="844" spans="1:14">
      <c r="A844" s="132">
        <v>2019</v>
      </c>
      <c r="B844" s="132" t="s">
        <v>31</v>
      </c>
      <c r="C844" s="132" t="s">
        <v>32</v>
      </c>
      <c r="D844" s="132" t="s">
        <v>335</v>
      </c>
      <c r="E844" s="133"/>
      <c r="F844" s="132" t="s">
        <v>17</v>
      </c>
      <c r="G844" s="132" t="s">
        <v>18</v>
      </c>
      <c r="H844" s="133" t="s">
        <v>18</v>
      </c>
      <c r="I844" s="132" t="s">
        <v>19</v>
      </c>
      <c r="J844" s="133" t="s">
        <v>19</v>
      </c>
      <c r="K844" s="132" t="s">
        <v>19</v>
      </c>
      <c r="L844" s="133"/>
      <c r="M844" s="139" t="s">
        <v>336</v>
      </c>
      <c r="N844" s="132">
        <v>2019</v>
      </c>
    </row>
    <row r="845" spans="1:14">
      <c r="A845" s="132">
        <v>2019</v>
      </c>
      <c r="B845" s="132" t="s">
        <v>71</v>
      </c>
      <c r="C845" s="132" t="s">
        <v>86</v>
      </c>
      <c r="D845" s="132" t="s">
        <v>155</v>
      </c>
      <c r="E845" s="133">
        <v>3</v>
      </c>
      <c r="F845" s="132" t="s">
        <v>17</v>
      </c>
      <c r="G845" s="132" t="s">
        <v>18</v>
      </c>
      <c r="H845" s="133" t="s">
        <v>19</v>
      </c>
      <c r="I845" s="132" t="s">
        <v>19</v>
      </c>
      <c r="J845" s="133" t="s">
        <v>19</v>
      </c>
      <c r="K845" s="132" t="s">
        <v>18</v>
      </c>
      <c r="L845" s="133"/>
      <c r="M845" s="139" t="s">
        <v>336</v>
      </c>
      <c r="N845" s="132">
        <v>2019</v>
      </c>
    </row>
    <row r="846" spans="1:14">
      <c r="A846" s="132">
        <v>2019</v>
      </c>
      <c r="B846" s="132" t="s">
        <v>71</v>
      </c>
      <c r="C846" s="132" t="s">
        <v>77</v>
      </c>
      <c r="D846" s="132" t="s">
        <v>130</v>
      </c>
      <c r="E846" s="133">
        <v>1</v>
      </c>
      <c r="F846" s="132" t="s">
        <v>17</v>
      </c>
      <c r="G846" s="132" t="s">
        <v>18</v>
      </c>
      <c r="H846" s="133" t="s">
        <v>19</v>
      </c>
      <c r="I846" s="132" t="s">
        <v>18</v>
      </c>
      <c r="J846" s="133" t="s">
        <v>19</v>
      </c>
      <c r="K846" s="132" t="s">
        <v>19</v>
      </c>
      <c r="L846" s="133"/>
      <c r="M846" s="139" t="s">
        <v>336</v>
      </c>
      <c r="N846" s="132">
        <v>2019</v>
      </c>
    </row>
    <row r="847" spans="1:14">
      <c r="A847" s="132">
        <v>2019</v>
      </c>
      <c r="B847" s="132" t="s">
        <v>71</v>
      </c>
      <c r="C847" s="132" t="s">
        <v>75</v>
      </c>
      <c r="D847" s="132" t="s">
        <v>76</v>
      </c>
      <c r="E847" s="133">
        <v>4</v>
      </c>
      <c r="F847" s="132" t="s">
        <v>22</v>
      </c>
      <c r="G847" s="132" t="s">
        <v>18</v>
      </c>
      <c r="H847" s="133" t="s">
        <v>19</v>
      </c>
      <c r="I847" s="132" t="s">
        <v>18</v>
      </c>
      <c r="J847" s="133" t="s">
        <v>19</v>
      </c>
      <c r="K847" s="132" t="s">
        <v>19</v>
      </c>
      <c r="L847" s="133"/>
      <c r="M847" s="139" t="s">
        <v>337</v>
      </c>
      <c r="N847" s="132">
        <v>2019</v>
      </c>
    </row>
    <row r="848" spans="1:14">
      <c r="A848" s="132">
        <v>2019</v>
      </c>
      <c r="B848" s="132" t="s">
        <v>31</v>
      </c>
      <c r="C848" s="132" t="s">
        <v>246</v>
      </c>
      <c r="D848" s="132" t="s">
        <v>113</v>
      </c>
      <c r="E848" s="133">
        <v>7</v>
      </c>
      <c r="F848" s="132" t="s">
        <v>22</v>
      </c>
      <c r="G848" s="132" t="s">
        <v>18</v>
      </c>
      <c r="H848" s="133" t="s">
        <v>19</v>
      </c>
      <c r="I848" s="132" t="s">
        <v>19</v>
      </c>
      <c r="J848" s="133" t="s">
        <v>19</v>
      </c>
      <c r="K848" s="132" t="s">
        <v>19</v>
      </c>
      <c r="L848" s="133"/>
      <c r="M848" s="139" t="s">
        <v>338</v>
      </c>
      <c r="N848" s="132">
        <v>2019</v>
      </c>
    </row>
    <row r="849" spans="1:14">
      <c r="A849" s="132">
        <v>2019</v>
      </c>
      <c r="B849" s="132" t="s">
        <v>14</v>
      </c>
      <c r="C849" s="132" t="s">
        <v>53</v>
      </c>
      <c r="D849" s="132" t="s">
        <v>160</v>
      </c>
      <c r="E849" s="133">
        <v>15</v>
      </c>
      <c r="F849" s="132" t="s">
        <v>17</v>
      </c>
      <c r="G849" s="132" t="s">
        <v>18</v>
      </c>
      <c r="H849" s="133" t="s">
        <v>19</v>
      </c>
      <c r="I849" s="132" t="s">
        <v>19</v>
      </c>
      <c r="J849" s="133" t="s">
        <v>19</v>
      </c>
      <c r="K849" s="132" t="s">
        <v>19</v>
      </c>
      <c r="L849" s="133"/>
      <c r="M849" s="138">
        <v>43762</v>
      </c>
      <c r="N849" s="132">
        <v>2019</v>
      </c>
    </row>
    <row r="850" spans="1:14">
      <c r="A850" s="132">
        <v>2019</v>
      </c>
      <c r="B850" s="132" t="s">
        <v>31</v>
      </c>
      <c r="C850" s="132" t="s">
        <v>37</v>
      </c>
      <c r="D850" s="132" t="s">
        <v>170</v>
      </c>
      <c r="E850" s="133">
        <v>24</v>
      </c>
      <c r="F850" s="132" t="s">
        <v>22</v>
      </c>
      <c r="G850" s="132" t="s">
        <v>18</v>
      </c>
      <c r="H850" s="133" t="s">
        <v>19</v>
      </c>
      <c r="I850" s="132" t="s">
        <v>19</v>
      </c>
      <c r="J850" s="133" t="s">
        <v>19</v>
      </c>
      <c r="K850" s="132" t="s">
        <v>19</v>
      </c>
      <c r="L850" s="133"/>
      <c r="M850" s="139" t="s">
        <v>339</v>
      </c>
      <c r="N850" s="132">
        <v>2019</v>
      </c>
    </row>
    <row r="851" spans="1:14">
      <c r="A851" s="132">
        <v>2019</v>
      </c>
      <c r="B851" s="132" t="s">
        <v>14</v>
      </c>
      <c r="C851" s="132" t="s">
        <v>20</v>
      </c>
      <c r="D851" s="132" t="s">
        <v>23</v>
      </c>
      <c r="E851" s="133">
        <v>9</v>
      </c>
      <c r="F851" s="132" t="s">
        <v>17</v>
      </c>
      <c r="G851" s="132" t="s">
        <v>18</v>
      </c>
      <c r="H851" s="133" t="s">
        <v>19</v>
      </c>
      <c r="I851" s="132" t="s">
        <v>19</v>
      </c>
      <c r="J851" s="133" t="s">
        <v>19</v>
      </c>
      <c r="K851" s="132" t="s">
        <v>19</v>
      </c>
      <c r="L851" s="133"/>
      <c r="M851" s="139" t="s">
        <v>339</v>
      </c>
      <c r="N851" s="132">
        <v>2019</v>
      </c>
    </row>
    <row r="852" spans="1:14">
      <c r="A852" s="132">
        <v>2019</v>
      </c>
      <c r="B852" s="132" t="s">
        <v>71</v>
      </c>
      <c r="C852" s="132" t="s">
        <v>340</v>
      </c>
      <c r="D852" s="132" t="s">
        <v>341</v>
      </c>
      <c r="E852" s="133"/>
      <c r="F852" s="132" t="s">
        <v>17</v>
      </c>
      <c r="G852" s="132" t="s">
        <v>18</v>
      </c>
      <c r="H852" s="133" t="s">
        <v>18</v>
      </c>
      <c r="I852" s="132" t="s">
        <v>18</v>
      </c>
      <c r="J852" s="133" t="s">
        <v>19</v>
      </c>
      <c r="K852" s="132" t="s">
        <v>18</v>
      </c>
      <c r="L852" s="133"/>
      <c r="M852" s="139" t="s">
        <v>339</v>
      </c>
      <c r="N852" s="132">
        <v>2019</v>
      </c>
    </row>
    <row r="853" spans="1:14">
      <c r="A853" s="132">
        <v>2019</v>
      </c>
      <c r="B853" s="132" t="s">
        <v>71</v>
      </c>
      <c r="C853" s="132" t="s">
        <v>72</v>
      </c>
      <c r="D853" s="132" t="s">
        <v>74</v>
      </c>
      <c r="E853" s="133">
        <v>2</v>
      </c>
      <c r="F853" s="132" t="s">
        <v>22</v>
      </c>
      <c r="G853" s="132" t="s">
        <v>18</v>
      </c>
      <c r="H853" s="133" t="s">
        <v>19</v>
      </c>
      <c r="I853" s="132" t="s">
        <v>18</v>
      </c>
      <c r="J853" s="133" t="s">
        <v>19</v>
      </c>
      <c r="K853" s="132" t="s">
        <v>19</v>
      </c>
      <c r="L853" s="133"/>
      <c r="M853" s="139" t="s">
        <v>342</v>
      </c>
      <c r="N853" s="132">
        <v>2019</v>
      </c>
    </row>
    <row r="854" spans="1:14">
      <c r="A854" s="132">
        <v>2019</v>
      </c>
      <c r="B854" s="132" t="s">
        <v>71</v>
      </c>
      <c r="C854" s="132" t="s">
        <v>83</v>
      </c>
      <c r="D854" s="132" t="s">
        <v>151</v>
      </c>
      <c r="E854" s="133"/>
      <c r="F854" s="132" t="s">
        <v>17</v>
      </c>
      <c r="G854" s="132" t="s">
        <v>18</v>
      </c>
      <c r="H854" s="133" t="s">
        <v>18</v>
      </c>
      <c r="I854" s="132" t="s">
        <v>18</v>
      </c>
      <c r="J854" s="133" t="s">
        <v>19</v>
      </c>
      <c r="K854" s="132" t="s">
        <v>19</v>
      </c>
      <c r="L854" s="133"/>
      <c r="M854" s="139" t="s">
        <v>342</v>
      </c>
      <c r="N854" s="132">
        <v>2019</v>
      </c>
    </row>
    <row r="855" spans="1:14">
      <c r="A855" s="132">
        <v>2019</v>
      </c>
      <c r="B855" s="132" t="s">
        <v>31</v>
      </c>
      <c r="C855" s="132" t="s">
        <v>37</v>
      </c>
      <c r="D855" s="132"/>
      <c r="E855" s="133"/>
      <c r="F855" s="132" t="s">
        <v>22</v>
      </c>
      <c r="G855" s="132" t="s">
        <v>18</v>
      </c>
      <c r="H855" s="133" t="s">
        <v>18</v>
      </c>
      <c r="I855" s="132" t="s">
        <v>18</v>
      </c>
      <c r="J855" s="133" t="s">
        <v>19</v>
      </c>
      <c r="K855" s="132" t="s">
        <v>19</v>
      </c>
      <c r="L855" s="133"/>
      <c r="M855" s="138">
        <v>43766</v>
      </c>
      <c r="N855" s="132">
        <v>2019</v>
      </c>
    </row>
    <row r="856" spans="1:14">
      <c r="A856" s="132">
        <v>2019</v>
      </c>
      <c r="B856" s="132" t="s">
        <v>71</v>
      </c>
      <c r="C856" s="132" t="s">
        <v>72</v>
      </c>
      <c r="D856" s="132" t="s">
        <v>74</v>
      </c>
      <c r="E856" s="133">
        <v>9</v>
      </c>
      <c r="F856" s="132" t="s">
        <v>17</v>
      </c>
      <c r="G856" s="132" t="s">
        <v>18</v>
      </c>
      <c r="H856" s="133" t="s">
        <v>19</v>
      </c>
      <c r="I856" s="132" t="s">
        <v>18</v>
      </c>
      <c r="J856" s="133" t="s">
        <v>19</v>
      </c>
      <c r="K856" s="132" t="s">
        <v>19</v>
      </c>
      <c r="L856" s="133"/>
      <c r="M856" s="139" t="s">
        <v>343</v>
      </c>
      <c r="N856" s="132">
        <v>2019</v>
      </c>
    </row>
    <row r="857" spans="1:14">
      <c r="A857" s="132">
        <v>2019</v>
      </c>
      <c r="B857" s="132" t="s">
        <v>71</v>
      </c>
      <c r="C857" s="132" t="s">
        <v>81</v>
      </c>
      <c r="D857" s="132" t="s">
        <v>82</v>
      </c>
      <c r="E857" s="133">
        <v>10</v>
      </c>
      <c r="F857" s="132" t="s">
        <v>17</v>
      </c>
      <c r="G857" s="132" t="s">
        <v>18</v>
      </c>
      <c r="H857" s="133" t="s">
        <v>19</v>
      </c>
      <c r="I857" s="132" t="s">
        <v>19</v>
      </c>
      <c r="J857" s="133" t="s">
        <v>19</v>
      </c>
      <c r="K857" s="132" t="s">
        <v>19</v>
      </c>
      <c r="L857" s="133"/>
      <c r="M857" s="139" t="s">
        <v>344</v>
      </c>
      <c r="N857" s="132">
        <v>2019</v>
      </c>
    </row>
    <row r="858" spans="1:14">
      <c r="A858" s="132">
        <v>2019</v>
      </c>
      <c r="B858" s="132" t="s">
        <v>71</v>
      </c>
      <c r="C858" s="132" t="s">
        <v>83</v>
      </c>
      <c r="D858" s="132" t="s">
        <v>145</v>
      </c>
      <c r="E858" s="133">
        <v>4</v>
      </c>
      <c r="F858" s="132" t="s">
        <v>17</v>
      </c>
      <c r="G858" s="132" t="s">
        <v>18</v>
      </c>
      <c r="H858" s="133" t="s">
        <v>19</v>
      </c>
      <c r="I858" s="132" t="s">
        <v>19</v>
      </c>
      <c r="J858" s="133" t="s">
        <v>19</v>
      </c>
      <c r="K858" s="132" t="s">
        <v>19</v>
      </c>
      <c r="L858" s="133"/>
      <c r="M858" s="139" t="s">
        <v>344</v>
      </c>
      <c r="N858" s="132">
        <v>2019</v>
      </c>
    </row>
    <row r="859" spans="1:14">
      <c r="A859" s="132">
        <v>2019</v>
      </c>
      <c r="B859" s="132" t="s">
        <v>31</v>
      </c>
      <c r="C859" s="132" t="s">
        <v>32</v>
      </c>
      <c r="D859" s="132" t="s">
        <v>162</v>
      </c>
      <c r="E859" s="134">
        <v>1</v>
      </c>
      <c r="F859" s="132" t="s">
        <v>17</v>
      </c>
      <c r="G859" s="132" t="s">
        <v>18</v>
      </c>
      <c r="H859" s="133" t="s">
        <v>18</v>
      </c>
      <c r="I859" s="132" t="s">
        <v>19</v>
      </c>
      <c r="J859" s="133" t="s">
        <v>19</v>
      </c>
      <c r="K859" s="132" t="s">
        <v>19</v>
      </c>
      <c r="L859" s="133"/>
      <c r="M859" s="139" t="s">
        <v>345</v>
      </c>
      <c r="N859" s="132">
        <v>2019</v>
      </c>
    </row>
    <row r="860" spans="1:14">
      <c r="A860" s="132">
        <v>2019</v>
      </c>
      <c r="B860" s="132" t="s">
        <v>71</v>
      </c>
      <c r="C860" s="132" t="s">
        <v>72</v>
      </c>
      <c r="D860" s="132" t="s">
        <v>73</v>
      </c>
      <c r="E860" s="133">
        <v>7</v>
      </c>
      <c r="F860" s="132" t="s">
        <v>22</v>
      </c>
      <c r="G860" s="132" t="s">
        <v>18</v>
      </c>
      <c r="H860" s="133" t="s">
        <v>19</v>
      </c>
      <c r="I860" s="132" t="s">
        <v>19</v>
      </c>
      <c r="J860" s="133" t="s">
        <v>19</v>
      </c>
      <c r="K860" s="132" t="s">
        <v>19</v>
      </c>
      <c r="L860" s="133"/>
      <c r="M860" s="139" t="s">
        <v>345</v>
      </c>
      <c r="N860" s="132">
        <v>2019</v>
      </c>
    </row>
    <row r="861" spans="1:14">
      <c r="A861" s="132">
        <v>2019</v>
      </c>
      <c r="B861" s="132" t="s">
        <v>31</v>
      </c>
      <c r="C861" s="132" t="s">
        <v>116</v>
      </c>
      <c r="D861" s="132" t="s">
        <v>346</v>
      </c>
      <c r="E861" s="133">
        <v>4</v>
      </c>
      <c r="F861" s="132" t="s">
        <v>17</v>
      </c>
      <c r="G861" s="132" t="s">
        <v>18</v>
      </c>
      <c r="H861" s="133" t="s">
        <v>19</v>
      </c>
      <c r="I861" s="132" t="s">
        <v>19</v>
      </c>
      <c r="J861" s="133" t="s">
        <v>19</v>
      </c>
      <c r="K861" s="132" t="s">
        <v>19</v>
      </c>
      <c r="L861" s="133"/>
      <c r="M861" s="138">
        <v>43779</v>
      </c>
      <c r="N861" s="132">
        <v>2019</v>
      </c>
    </row>
    <row r="862" spans="1:14">
      <c r="A862" s="132">
        <v>2019</v>
      </c>
      <c r="B862" s="132" t="s">
        <v>71</v>
      </c>
      <c r="C862" s="132" t="s">
        <v>72</v>
      </c>
      <c r="D862" s="132" t="s">
        <v>180</v>
      </c>
      <c r="E862" s="133">
        <v>3</v>
      </c>
      <c r="F862" s="132" t="s">
        <v>22</v>
      </c>
      <c r="G862" s="132" t="s">
        <v>18</v>
      </c>
      <c r="H862" s="133" t="s">
        <v>19</v>
      </c>
      <c r="I862" s="132" t="s">
        <v>19</v>
      </c>
      <c r="J862" s="133" t="s">
        <v>19</v>
      </c>
      <c r="K862" s="132" t="s">
        <v>19</v>
      </c>
      <c r="L862" s="133"/>
      <c r="M862" s="138">
        <v>43779</v>
      </c>
      <c r="N862" s="132">
        <v>2019</v>
      </c>
    </row>
    <row r="863" spans="1:14">
      <c r="A863" s="132">
        <v>2019</v>
      </c>
      <c r="B863" s="132" t="s">
        <v>14</v>
      </c>
      <c r="C863" s="132" t="s">
        <v>20</v>
      </c>
      <c r="D863" s="132" t="s">
        <v>21</v>
      </c>
      <c r="E863" s="133">
        <v>8</v>
      </c>
      <c r="F863" s="132" t="s">
        <v>22</v>
      </c>
      <c r="G863" s="132" t="s">
        <v>18</v>
      </c>
      <c r="H863" s="133" t="s">
        <v>19</v>
      </c>
      <c r="I863" s="132" t="s">
        <v>18</v>
      </c>
      <c r="J863" s="133" t="s">
        <v>19</v>
      </c>
      <c r="K863" s="132" t="s">
        <v>19</v>
      </c>
      <c r="L863" s="133"/>
      <c r="M863" s="138">
        <v>43779</v>
      </c>
      <c r="N863" s="132">
        <v>2019</v>
      </c>
    </row>
    <row r="864" spans="1:14">
      <c r="A864" s="132">
        <v>2019</v>
      </c>
      <c r="B864" s="132" t="s">
        <v>71</v>
      </c>
      <c r="C864" s="132" t="s">
        <v>75</v>
      </c>
      <c r="D864" s="132" t="s">
        <v>128</v>
      </c>
      <c r="E864" s="133"/>
      <c r="F864" s="132" t="s">
        <v>17</v>
      </c>
      <c r="G864" s="132" t="s">
        <v>18</v>
      </c>
      <c r="H864" s="133" t="s">
        <v>18</v>
      </c>
      <c r="I864" s="132" t="s">
        <v>19</v>
      </c>
      <c r="J864" s="133" t="s">
        <v>19</v>
      </c>
      <c r="K864" s="132" t="s">
        <v>19</v>
      </c>
      <c r="L864" s="133"/>
      <c r="M864" s="138">
        <v>43779</v>
      </c>
      <c r="N864" s="132">
        <v>2019</v>
      </c>
    </row>
    <row r="865" spans="1:14">
      <c r="A865" s="132">
        <v>2019</v>
      </c>
      <c r="B865" s="132" t="s">
        <v>14</v>
      </c>
      <c r="C865" s="132" t="s">
        <v>20</v>
      </c>
      <c r="D865" s="132" t="s">
        <v>21</v>
      </c>
      <c r="E865" s="133">
        <v>65</v>
      </c>
      <c r="F865" s="132" t="s">
        <v>22</v>
      </c>
      <c r="G865" s="132" t="s">
        <v>18</v>
      </c>
      <c r="H865" s="133" t="s">
        <v>19</v>
      </c>
      <c r="I865" s="132" t="s">
        <v>18</v>
      </c>
      <c r="J865" s="133" t="s">
        <v>19</v>
      </c>
      <c r="K865" s="132" t="s">
        <v>19</v>
      </c>
      <c r="L865" s="133"/>
      <c r="M865" s="138">
        <v>43779</v>
      </c>
      <c r="N865" s="132">
        <v>2019</v>
      </c>
    </row>
    <row r="866" spans="1:14">
      <c r="A866" s="132">
        <v>2019</v>
      </c>
      <c r="B866" s="132" t="s">
        <v>71</v>
      </c>
      <c r="C866" s="132" t="s">
        <v>86</v>
      </c>
      <c r="D866" s="132" t="s">
        <v>209</v>
      </c>
      <c r="E866" s="133">
        <v>1</v>
      </c>
      <c r="F866" s="132" t="s">
        <v>22</v>
      </c>
      <c r="G866" s="132" t="s">
        <v>18</v>
      </c>
      <c r="H866" s="133" t="s">
        <v>19</v>
      </c>
      <c r="I866" s="132" t="s">
        <v>19</v>
      </c>
      <c r="J866" s="133" t="s">
        <v>19</v>
      </c>
      <c r="K866" s="132" t="s">
        <v>19</v>
      </c>
      <c r="L866" s="133"/>
      <c r="M866" s="138">
        <v>43779</v>
      </c>
      <c r="N866" s="132">
        <v>2019</v>
      </c>
    </row>
    <row r="867" spans="1:14">
      <c r="A867" s="132">
        <v>2019</v>
      </c>
      <c r="B867" s="132" t="s">
        <v>31</v>
      </c>
      <c r="C867" s="132" t="s">
        <v>197</v>
      </c>
      <c r="D867" s="132" t="s">
        <v>198</v>
      </c>
      <c r="E867" s="133"/>
      <c r="F867" s="132" t="s">
        <v>22</v>
      </c>
      <c r="G867" s="132" t="s">
        <v>18</v>
      </c>
      <c r="H867" s="133" t="s">
        <v>18</v>
      </c>
      <c r="I867" s="132" t="s">
        <v>19</v>
      </c>
      <c r="J867" s="133" t="s">
        <v>19</v>
      </c>
      <c r="K867" s="132" t="s">
        <v>19</v>
      </c>
      <c r="L867" s="133"/>
      <c r="M867" s="138">
        <v>43780</v>
      </c>
      <c r="N867" s="132">
        <v>2019</v>
      </c>
    </row>
    <row r="868" spans="1:14">
      <c r="A868" s="132">
        <v>2019</v>
      </c>
      <c r="B868" s="132" t="s">
        <v>71</v>
      </c>
      <c r="C868" s="132" t="s">
        <v>141</v>
      </c>
      <c r="D868" s="132" t="s">
        <v>142</v>
      </c>
      <c r="E868" s="133">
        <v>10</v>
      </c>
      <c r="F868" s="132" t="s">
        <v>22</v>
      </c>
      <c r="G868" s="132" t="s">
        <v>18</v>
      </c>
      <c r="H868" s="133" t="s">
        <v>19</v>
      </c>
      <c r="I868" s="132" t="s">
        <v>19</v>
      </c>
      <c r="J868" s="133" t="s">
        <v>19</v>
      </c>
      <c r="K868" s="132" t="s">
        <v>19</v>
      </c>
      <c r="L868" s="133"/>
      <c r="M868" s="138">
        <v>43780</v>
      </c>
      <c r="N868" s="132">
        <v>2019</v>
      </c>
    </row>
    <row r="869" spans="1:14">
      <c r="A869" s="132">
        <v>2019</v>
      </c>
      <c r="B869" s="132" t="s">
        <v>71</v>
      </c>
      <c r="C869" s="132" t="s">
        <v>77</v>
      </c>
      <c r="D869" s="132" t="s">
        <v>135</v>
      </c>
      <c r="E869" s="134">
        <v>14</v>
      </c>
      <c r="F869" s="132" t="s">
        <v>17</v>
      </c>
      <c r="G869" s="132" t="s">
        <v>18</v>
      </c>
      <c r="H869" s="133" t="s">
        <v>18</v>
      </c>
      <c r="I869" s="132" t="s">
        <v>18</v>
      </c>
      <c r="J869" s="133" t="s">
        <v>19</v>
      </c>
      <c r="K869" s="132" t="s">
        <v>19</v>
      </c>
      <c r="L869" s="133"/>
      <c r="M869" s="139" t="s">
        <v>347</v>
      </c>
      <c r="N869" s="132">
        <v>2019</v>
      </c>
    </row>
    <row r="870" spans="1:14">
      <c r="A870" s="132">
        <v>2019</v>
      </c>
      <c r="B870" s="132" t="s">
        <v>71</v>
      </c>
      <c r="C870" s="132" t="s">
        <v>83</v>
      </c>
      <c r="D870" s="132" t="s">
        <v>84</v>
      </c>
      <c r="E870" s="133">
        <v>2</v>
      </c>
      <c r="F870" s="132" t="s">
        <v>22</v>
      </c>
      <c r="G870" s="132" t="s">
        <v>18</v>
      </c>
      <c r="H870" s="133" t="s">
        <v>19</v>
      </c>
      <c r="I870" s="132" t="s">
        <v>18</v>
      </c>
      <c r="J870" s="133" t="s">
        <v>19</v>
      </c>
      <c r="K870" s="132" t="s">
        <v>19</v>
      </c>
      <c r="L870" s="133"/>
      <c r="M870" s="139" t="s">
        <v>347</v>
      </c>
      <c r="N870" s="132">
        <v>2019</v>
      </c>
    </row>
    <row r="871" spans="1:14">
      <c r="A871" s="132">
        <v>2019</v>
      </c>
      <c r="B871" s="132" t="s">
        <v>14</v>
      </c>
      <c r="C871" s="132" t="s">
        <v>27</v>
      </c>
      <c r="D871" s="132" t="s">
        <v>29</v>
      </c>
      <c r="E871" s="133">
        <v>8</v>
      </c>
      <c r="F871" s="132" t="s">
        <v>22</v>
      </c>
      <c r="G871" s="132" t="s">
        <v>18</v>
      </c>
      <c r="H871" s="133" t="s">
        <v>19</v>
      </c>
      <c r="I871" s="132" t="s">
        <v>19</v>
      </c>
      <c r="J871" s="133" t="s">
        <v>19</v>
      </c>
      <c r="K871" s="132" t="s">
        <v>19</v>
      </c>
      <c r="L871" s="133"/>
      <c r="M871" s="139" t="s">
        <v>348</v>
      </c>
      <c r="N871" s="132">
        <v>2019</v>
      </c>
    </row>
    <row r="872" spans="1:14">
      <c r="A872" s="132">
        <v>2019</v>
      </c>
      <c r="B872" s="132" t="s">
        <v>14</v>
      </c>
      <c r="C872" s="132" t="s">
        <v>27</v>
      </c>
      <c r="D872" s="132" t="s">
        <v>49</v>
      </c>
      <c r="E872" s="133">
        <v>18</v>
      </c>
      <c r="F872" s="132" t="s">
        <v>17</v>
      </c>
      <c r="G872" s="132" t="s">
        <v>18</v>
      </c>
      <c r="H872" s="133" t="s">
        <v>19</v>
      </c>
      <c r="I872" s="132" t="s">
        <v>19</v>
      </c>
      <c r="J872" s="133" t="s">
        <v>19</v>
      </c>
      <c r="K872" s="132" t="s">
        <v>19</v>
      </c>
      <c r="L872" s="133"/>
      <c r="M872" s="139" t="s">
        <v>349</v>
      </c>
      <c r="N872" s="132">
        <v>2019</v>
      </c>
    </row>
    <row r="873" spans="1:14">
      <c r="A873" s="132">
        <v>2019</v>
      </c>
      <c r="B873" s="132" t="s">
        <v>71</v>
      </c>
      <c r="C873" s="132" t="s">
        <v>86</v>
      </c>
      <c r="D873" s="132" t="s">
        <v>208</v>
      </c>
      <c r="E873" s="133">
        <v>15</v>
      </c>
      <c r="F873" s="132" t="s">
        <v>22</v>
      </c>
      <c r="G873" s="132" t="s">
        <v>18</v>
      </c>
      <c r="H873" s="133" t="s">
        <v>19</v>
      </c>
      <c r="I873" s="132" t="s">
        <v>19</v>
      </c>
      <c r="J873" s="133" t="s">
        <v>19</v>
      </c>
      <c r="K873" s="132" t="s">
        <v>19</v>
      </c>
      <c r="L873" s="133"/>
      <c r="M873" s="139" t="s">
        <v>349</v>
      </c>
      <c r="N873" s="132">
        <v>2019</v>
      </c>
    </row>
    <row r="874" spans="1:14">
      <c r="A874" s="132">
        <v>2019</v>
      </c>
      <c r="B874" s="132" t="s">
        <v>14</v>
      </c>
      <c r="C874" s="132" t="s">
        <v>53</v>
      </c>
      <c r="D874" s="132" t="s">
        <v>54</v>
      </c>
      <c r="E874" s="133">
        <v>4</v>
      </c>
      <c r="F874" s="132" t="s">
        <v>22</v>
      </c>
      <c r="G874" s="132" t="s">
        <v>18</v>
      </c>
      <c r="H874" s="133" t="s">
        <v>19</v>
      </c>
      <c r="I874" s="132" t="s">
        <v>19</v>
      </c>
      <c r="J874" s="133" t="s">
        <v>19</v>
      </c>
      <c r="K874" s="132" t="s">
        <v>19</v>
      </c>
      <c r="L874" s="133"/>
      <c r="M874" s="139" t="s">
        <v>349</v>
      </c>
      <c r="N874" s="132">
        <v>2019</v>
      </c>
    </row>
    <row r="875" spans="1:14">
      <c r="A875" s="132">
        <v>2019</v>
      </c>
      <c r="B875" s="132" t="s">
        <v>14</v>
      </c>
      <c r="C875" s="132" t="s">
        <v>20</v>
      </c>
      <c r="D875" s="132" t="s">
        <v>89</v>
      </c>
      <c r="E875" s="133"/>
      <c r="F875" s="132" t="s">
        <v>17</v>
      </c>
      <c r="G875" s="132" t="s">
        <v>18</v>
      </c>
      <c r="H875" s="133" t="s">
        <v>18</v>
      </c>
      <c r="I875" s="132" t="s">
        <v>19</v>
      </c>
      <c r="J875" s="133" t="s">
        <v>19</v>
      </c>
      <c r="K875" s="132" t="s">
        <v>19</v>
      </c>
      <c r="L875" s="133"/>
      <c r="M875" s="139" t="s">
        <v>349</v>
      </c>
      <c r="N875" s="132">
        <v>2019</v>
      </c>
    </row>
    <row r="876" spans="1:14">
      <c r="A876" s="132">
        <v>2019</v>
      </c>
      <c r="B876" s="132" t="s">
        <v>71</v>
      </c>
      <c r="C876" s="132" t="s">
        <v>72</v>
      </c>
      <c r="D876" s="132" t="s">
        <v>180</v>
      </c>
      <c r="E876" s="133">
        <v>1</v>
      </c>
      <c r="F876" s="132" t="s">
        <v>17</v>
      </c>
      <c r="G876" s="132" t="s">
        <v>18</v>
      </c>
      <c r="H876" s="133" t="s">
        <v>18</v>
      </c>
      <c r="I876" s="132" t="s">
        <v>18</v>
      </c>
      <c r="J876" s="133" t="s">
        <v>19</v>
      </c>
      <c r="K876" s="132" t="s">
        <v>19</v>
      </c>
      <c r="L876" s="133"/>
      <c r="M876" s="139" t="s">
        <v>349</v>
      </c>
      <c r="N876" s="132">
        <v>2019</v>
      </c>
    </row>
    <row r="877" spans="1:14">
      <c r="A877" s="132">
        <v>2019</v>
      </c>
      <c r="B877" s="132" t="s">
        <v>71</v>
      </c>
      <c r="C877" s="132" t="s">
        <v>75</v>
      </c>
      <c r="D877" s="132" t="s">
        <v>127</v>
      </c>
      <c r="E877" s="133">
        <v>2</v>
      </c>
      <c r="F877" s="132" t="s">
        <v>17</v>
      </c>
      <c r="G877" s="132" t="s">
        <v>18</v>
      </c>
      <c r="H877" s="133" t="s">
        <v>19</v>
      </c>
      <c r="I877" s="132" t="s">
        <v>18</v>
      </c>
      <c r="J877" s="133" t="s">
        <v>19</v>
      </c>
      <c r="K877" s="132" t="s">
        <v>19</v>
      </c>
      <c r="L877" s="133"/>
      <c r="M877" s="139" t="s">
        <v>350</v>
      </c>
      <c r="N877" s="132">
        <v>2019</v>
      </c>
    </row>
    <row r="878" spans="1:14">
      <c r="A878" s="132">
        <v>2019</v>
      </c>
      <c r="B878" s="132" t="s">
        <v>71</v>
      </c>
      <c r="C878" s="132" t="s">
        <v>141</v>
      </c>
      <c r="D878" s="132" t="s">
        <v>143</v>
      </c>
      <c r="E878" s="134">
        <v>3</v>
      </c>
      <c r="F878" s="132" t="s">
        <v>22</v>
      </c>
      <c r="G878" s="132" t="s">
        <v>18</v>
      </c>
      <c r="H878" s="133" t="s">
        <v>18</v>
      </c>
      <c r="I878" s="132" t="s">
        <v>19</v>
      </c>
      <c r="J878" s="133" t="s">
        <v>19</v>
      </c>
      <c r="K878" s="132" t="s">
        <v>19</v>
      </c>
      <c r="L878" s="133"/>
      <c r="M878" s="139" t="s">
        <v>351</v>
      </c>
      <c r="N878" s="132">
        <v>2019</v>
      </c>
    </row>
    <row r="879" spans="1:14">
      <c r="A879" s="132">
        <v>2019</v>
      </c>
      <c r="B879" s="132" t="s">
        <v>71</v>
      </c>
      <c r="C879" s="132" t="s">
        <v>83</v>
      </c>
      <c r="D879" s="132" t="s">
        <v>151</v>
      </c>
      <c r="E879" s="133">
        <v>1</v>
      </c>
      <c r="F879" s="132" t="s">
        <v>22</v>
      </c>
      <c r="G879" s="132" t="s">
        <v>18</v>
      </c>
      <c r="H879" s="133" t="s">
        <v>19</v>
      </c>
      <c r="I879" s="132" t="s">
        <v>18</v>
      </c>
      <c r="J879" s="133" t="s">
        <v>19</v>
      </c>
      <c r="K879" s="132" t="s">
        <v>19</v>
      </c>
      <c r="L879" s="133"/>
      <c r="M879" s="139" t="s">
        <v>352</v>
      </c>
      <c r="N879" s="132">
        <v>2019</v>
      </c>
    </row>
    <row r="880" spans="1:14">
      <c r="A880" s="132">
        <v>2019</v>
      </c>
      <c r="B880" s="132" t="s">
        <v>14</v>
      </c>
      <c r="C880" s="132" t="s">
        <v>46</v>
      </c>
      <c r="D880" s="132" t="s">
        <v>92</v>
      </c>
      <c r="E880" s="133">
        <v>3</v>
      </c>
      <c r="F880" s="132" t="s">
        <v>17</v>
      </c>
      <c r="G880" s="132" t="s">
        <v>18</v>
      </c>
      <c r="H880" s="133" t="s">
        <v>19</v>
      </c>
      <c r="I880" s="132" t="s">
        <v>18</v>
      </c>
      <c r="J880" s="133" t="s">
        <v>19</v>
      </c>
      <c r="K880" s="132" t="s">
        <v>19</v>
      </c>
      <c r="L880" s="133"/>
      <c r="M880" s="139" t="s">
        <v>352</v>
      </c>
      <c r="N880" s="132">
        <v>2019</v>
      </c>
    </row>
    <row r="881" spans="1:14">
      <c r="A881" s="132">
        <v>2019</v>
      </c>
      <c r="B881" s="132" t="s">
        <v>71</v>
      </c>
      <c r="C881" s="132" t="s">
        <v>83</v>
      </c>
      <c r="D881" s="132" t="s">
        <v>151</v>
      </c>
      <c r="E881" s="133"/>
      <c r="F881" s="132" t="s">
        <v>17</v>
      </c>
      <c r="G881" s="132" t="s">
        <v>18</v>
      </c>
      <c r="H881" s="133" t="s">
        <v>18</v>
      </c>
      <c r="I881" s="132" t="s">
        <v>18</v>
      </c>
      <c r="J881" s="133" t="s">
        <v>19</v>
      </c>
      <c r="K881" s="132" t="s">
        <v>18</v>
      </c>
      <c r="L881" s="133"/>
      <c r="M881" s="139" t="s">
        <v>353</v>
      </c>
      <c r="N881" s="132">
        <v>2019</v>
      </c>
    </row>
    <row r="882" spans="1:14">
      <c r="A882" s="132">
        <v>2019</v>
      </c>
      <c r="B882" s="132" t="s">
        <v>31</v>
      </c>
      <c r="C882" s="132" t="s">
        <v>32</v>
      </c>
      <c r="D882" s="132" t="s">
        <v>354</v>
      </c>
      <c r="E882" s="133">
        <v>4</v>
      </c>
      <c r="F882" s="132" t="s">
        <v>17</v>
      </c>
      <c r="G882" s="132" t="s">
        <v>18</v>
      </c>
      <c r="H882" s="133" t="s">
        <v>19</v>
      </c>
      <c r="I882" s="132" t="s">
        <v>18</v>
      </c>
      <c r="J882" s="133" t="s">
        <v>19</v>
      </c>
      <c r="K882" s="132" t="s">
        <v>19</v>
      </c>
      <c r="L882" s="133"/>
      <c r="M882" s="139" t="s">
        <v>353</v>
      </c>
      <c r="N882" s="132">
        <v>2019</v>
      </c>
    </row>
    <row r="883" spans="1:14">
      <c r="A883" s="132">
        <v>2019</v>
      </c>
      <c r="B883" s="132" t="s">
        <v>14</v>
      </c>
      <c r="C883" s="132" t="s">
        <v>46</v>
      </c>
      <c r="D883" s="132" t="s">
        <v>93</v>
      </c>
      <c r="E883" s="133">
        <v>7</v>
      </c>
      <c r="F883" s="132" t="s">
        <v>22</v>
      </c>
      <c r="G883" s="132" t="s">
        <v>18</v>
      </c>
      <c r="H883" s="133" t="s">
        <v>19</v>
      </c>
      <c r="I883" s="132" t="s">
        <v>18</v>
      </c>
      <c r="J883" s="133" t="s">
        <v>19</v>
      </c>
      <c r="K883" s="132" t="s">
        <v>19</v>
      </c>
      <c r="L883" s="133"/>
      <c r="M883" s="139" t="s">
        <v>353</v>
      </c>
      <c r="N883" s="132">
        <v>2019</v>
      </c>
    </row>
    <row r="884" spans="1:14">
      <c r="A884" s="132">
        <v>2019</v>
      </c>
      <c r="B884" s="132" t="s">
        <v>71</v>
      </c>
      <c r="C884" s="132" t="s">
        <v>212</v>
      </c>
      <c r="D884" s="132" t="s">
        <v>140</v>
      </c>
      <c r="E884" s="133"/>
      <c r="F884" s="132" t="s">
        <v>17</v>
      </c>
      <c r="G884" s="133" t="s">
        <v>19</v>
      </c>
      <c r="H884" s="133" t="s">
        <v>18</v>
      </c>
      <c r="I884" s="132" t="s">
        <v>18</v>
      </c>
      <c r="J884" s="133" t="s">
        <v>19</v>
      </c>
      <c r="K884" s="132" t="s">
        <v>18</v>
      </c>
      <c r="L884" s="133"/>
      <c r="M884" s="139" t="s">
        <v>353</v>
      </c>
      <c r="N884" s="132">
        <v>2019</v>
      </c>
    </row>
    <row r="885" spans="1:14">
      <c r="A885" s="132">
        <v>2019</v>
      </c>
      <c r="B885" s="132" t="s">
        <v>71</v>
      </c>
      <c r="C885" s="132" t="s">
        <v>212</v>
      </c>
      <c r="D885" s="132" t="s">
        <v>140</v>
      </c>
      <c r="E885" s="133"/>
      <c r="F885" s="132" t="s">
        <v>17</v>
      </c>
      <c r="G885" s="133" t="s">
        <v>19</v>
      </c>
      <c r="H885" s="133" t="s">
        <v>18</v>
      </c>
      <c r="I885" s="132" t="s">
        <v>18</v>
      </c>
      <c r="J885" s="133" t="s">
        <v>19</v>
      </c>
      <c r="K885" s="132" t="s">
        <v>18</v>
      </c>
      <c r="L885" s="133"/>
      <c r="M885" s="139" t="s">
        <v>353</v>
      </c>
      <c r="N885" s="132">
        <v>2019</v>
      </c>
    </row>
    <row r="886" spans="1:14">
      <c r="A886" s="132">
        <v>2019</v>
      </c>
      <c r="B886" s="132" t="s">
        <v>14</v>
      </c>
      <c r="C886" s="132" t="s">
        <v>53</v>
      </c>
      <c r="D886" s="132" t="s">
        <v>54</v>
      </c>
      <c r="E886" s="133">
        <v>5</v>
      </c>
      <c r="F886" s="132" t="s">
        <v>17</v>
      </c>
      <c r="G886" s="132" t="s">
        <v>18</v>
      </c>
      <c r="H886" s="133" t="s">
        <v>19</v>
      </c>
      <c r="I886" s="132" t="s">
        <v>19</v>
      </c>
      <c r="J886" s="133" t="s">
        <v>19</v>
      </c>
      <c r="K886" s="132" t="s">
        <v>19</v>
      </c>
      <c r="L886" s="133"/>
      <c r="M886" s="139" t="s">
        <v>353</v>
      </c>
      <c r="N886" s="132">
        <v>2019</v>
      </c>
    </row>
    <row r="887" spans="1:14">
      <c r="A887" s="132">
        <v>2019</v>
      </c>
      <c r="B887" s="132" t="s">
        <v>31</v>
      </c>
      <c r="C887" s="132" t="s">
        <v>40</v>
      </c>
      <c r="D887" s="132" t="s">
        <v>119</v>
      </c>
      <c r="E887" s="133">
        <v>11</v>
      </c>
      <c r="F887" s="132" t="s">
        <v>22</v>
      </c>
      <c r="G887" s="132" t="s">
        <v>18</v>
      </c>
      <c r="H887" s="133" t="s">
        <v>19</v>
      </c>
      <c r="I887" s="132" t="s">
        <v>19</v>
      </c>
      <c r="J887" s="133" t="s">
        <v>19</v>
      </c>
      <c r="K887" s="132" t="s">
        <v>19</v>
      </c>
      <c r="L887" s="133"/>
      <c r="M887" s="139" t="s">
        <v>353</v>
      </c>
      <c r="N887" s="132">
        <v>2019</v>
      </c>
    </row>
    <row r="888" spans="1:14">
      <c r="A888" s="132">
        <v>2019</v>
      </c>
      <c r="B888" s="132" t="s">
        <v>31</v>
      </c>
      <c r="C888" s="132" t="s">
        <v>197</v>
      </c>
      <c r="D888" s="132" t="s">
        <v>355</v>
      </c>
      <c r="E888" s="133"/>
      <c r="F888" s="132" t="s">
        <v>22</v>
      </c>
      <c r="G888" s="132" t="s">
        <v>18</v>
      </c>
      <c r="H888" s="133" t="s">
        <v>18</v>
      </c>
      <c r="I888" s="132" t="s">
        <v>18</v>
      </c>
      <c r="J888" s="133" t="s">
        <v>19</v>
      </c>
      <c r="K888" s="132" t="s">
        <v>19</v>
      </c>
      <c r="L888" s="133"/>
      <c r="M888" s="139" t="s">
        <v>356</v>
      </c>
      <c r="N888" s="132">
        <v>2019</v>
      </c>
    </row>
    <row r="889" spans="1:14">
      <c r="A889" s="132">
        <v>2019</v>
      </c>
      <c r="B889" s="132" t="s">
        <v>31</v>
      </c>
      <c r="C889" s="132" t="s">
        <v>32</v>
      </c>
      <c r="D889" s="132" t="s">
        <v>309</v>
      </c>
      <c r="E889" s="133">
        <v>6</v>
      </c>
      <c r="F889" s="132" t="s">
        <v>22</v>
      </c>
      <c r="G889" s="133" t="s">
        <v>19</v>
      </c>
      <c r="H889" s="133" t="s">
        <v>19</v>
      </c>
      <c r="I889" s="132" t="s">
        <v>19</v>
      </c>
      <c r="J889" s="133" t="s">
        <v>19</v>
      </c>
      <c r="K889" s="132" t="s">
        <v>19</v>
      </c>
      <c r="L889" s="133"/>
      <c r="M889" s="139" t="s">
        <v>357</v>
      </c>
      <c r="N889" s="132">
        <v>2019</v>
      </c>
    </row>
    <row r="890" spans="1:14">
      <c r="A890" s="132">
        <v>2019</v>
      </c>
      <c r="B890" s="132" t="s">
        <v>71</v>
      </c>
      <c r="C890" s="132" t="s">
        <v>83</v>
      </c>
      <c r="D890" s="132" t="s">
        <v>84</v>
      </c>
      <c r="E890" s="133">
        <v>3</v>
      </c>
      <c r="F890" s="132" t="s">
        <v>17</v>
      </c>
      <c r="G890" s="132" t="s">
        <v>18</v>
      </c>
      <c r="H890" s="133" t="s">
        <v>19</v>
      </c>
      <c r="I890" s="132" t="s">
        <v>18</v>
      </c>
      <c r="J890" s="133" t="s">
        <v>19</v>
      </c>
      <c r="K890" s="132" t="s">
        <v>19</v>
      </c>
      <c r="L890" s="133"/>
      <c r="M890" s="139" t="s">
        <v>358</v>
      </c>
      <c r="N890" s="132">
        <v>2019</v>
      </c>
    </row>
    <row r="891" spans="1:14">
      <c r="A891" s="132">
        <v>2019</v>
      </c>
      <c r="B891" s="132" t="s">
        <v>71</v>
      </c>
      <c r="C891" s="132" t="s">
        <v>83</v>
      </c>
      <c r="D891" s="132" t="s">
        <v>146</v>
      </c>
      <c r="E891" s="133">
        <v>4</v>
      </c>
      <c r="F891" s="132" t="s">
        <v>17</v>
      </c>
      <c r="G891" s="132" t="s">
        <v>18</v>
      </c>
      <c r="H891" s="133" t="s">
        <v>19</v>
      </c>
      <c r="I891" s="132" t="s">
        <v>19</v>
      </c>
      <c r="J891" s="133" t="s">
        <v>19</v>
      </c>
      <c r="K891" s="132" t="s">
        <v>19</v>
      </c>
      <c r="L891" s="133"/>
      <c r="M891" s="139" t="s">
        <v>359</v>
      </c>
      <c r="N891" s="132">
        <v>2019</v>
      </c>
    </row>
    <row r="892" spans="1:14">
      <c r="A892" s="132">
        <v>2019</v>
      </c>
      <c r="B892" s="132" t="s">
        <v>14</v>
      </c>
      <c r="C892" s="132" t="s">
        <v>53</v>
      </c>
      <c r="D892" s="132" t="s">
        <v>54</v>
      </c>
      <c r="E892" s="133">
        <v>3</v>
      </c>
      <c r="F892" s="132" t="s">
        <v>17</v>
      </c>
      <c r="G892" s="132" t="s">
        <v>18</v>
      </c>
      <c r="H892" s="133" t="s">
        <v>19</v>
      </c>
      <c r="I892" s="132" t="s">
        <v>19</v>
      </c>
      <c r="J892" s="133" t="s">
        <v>19</v>
      </c>
      <c r="K892" s="132" t="s">
        <v>19</v>
      </c>
      <c r="L892" s="133"/>
      <c r="M892" s="139" t="s">
        <v>359</v>
      </c>
      <c r="N892" s="132">
        <v>2019</v>
      </c>
    </row>
    <row r="893" spans="1:14">
      <c r="A893" s="132">
        <v>2019</v>
      </c>
      <c r="B893" s="132" t="s">
        <v>31</v>
      </c>
      <c r="C893" s="132" t="s">
        <v>37</v>
      </c>
      <c r="D893" s="132" t="s">
        <v>172</v>
      </c>
      <c r="E893" s="133">
        <v>3</v>
      </c>
      <c r="F893" s="132" t="s">
        <v>22</v>
      </c>
      <c r="G893" s="132" t="s">
        <v>18</v>
      </c>
      <c r="H893" s="133" t="s">
        <v>19</v>
      </c>
      <c r="I893" s="132" t="s">
        <v>19</v>
      </c>
      <c r="J893" s="133" t="s">
        <v>19</v>
      </c>
      <c r="K893" s="132" t="s">
        <v>19</v>
      </c>
      <c r="L893" s="133"/>
      <c r="M893" s="139" t="s">
        <v>359</v>
      </c>
      <c r="N893" s="132">
        <v>2019</v>
      </c>
    </row>
    <row r="894" spans="1:14">
      <c r="A894" s="132">
        <v>2019</v>
      </c>
      <c r="B894" s="132" t="s">
        <v>14</v>
      </c>
      <c r="C894" s="132" t="s">
        <v>27</v>
      </c>
      <c r="D894" s="132" t="s">
        <v>95</v>
      </c>
      <c r="E894" s="133">
        <v>4</v>
      </c>
      <c r="F894" s="132" t="s">
        <v>22</v>
      </c>
      <c r="G894" s="132" t="s">
        <v>18</v>
      </c>
      <c r="H894" s="133" t="s">
        <v>19</v>
      </c>
      <c r="I894" s="132" t="s">
        <v>18</v>
      </c>
      <c r="J894" s="133" t="s">
        <v>19</v>
      </c>
      <c r="K894" s="132" t="s">
        <v>19</v>
      </c>
      <c r="L894" s="133"/>
      <c r="M894" s="139" t="s">
        <v>359</v>
      </c>
      <c r="N894" s="132">
        <v>2019</v>
      </c>
    </row>
    <row r="895" spans="1:14">
      <c r="A895" s="132">
        <v>2019</v>
      </c>
      <c r="B895" s="132" t="s">
        <v>71</v>
      </c>
      <c r="C895" s="132" t="s">
        <v>83</v>
      </c>
      <c r="D895" s="132" t="s">
        <v>84</v>
      </c>
      <c r="E895" s="133"/>
      <c r="F895" s="132" t="s">
        <v>17</v>
      </c>
      <c r="G895" s="132" t="s">
        <v>18</v>
      </c>
      <c r="H895" s="133" t="s">
        <v>18</v>
      </c>
      <c r="I895" s="132" t="s">
        <v>19</v>
      </c>
      <c r="J895" s="133" t="s">
        <v>19</v>
      </c>
      <c r="K895" s="132" t="s">
        <v>19</v>
      </c>
      <c r="L895" s="133"/>
      <c r="M895" s="139" t="s">
        <v>359</v>
      </c>
      <c r="N895" s="132">
        <v>2019</v>
      </c>
    </row>
    <row r="896" spans="1:14">
      <c r="A896" s="132">
        <v>2019</v>
      </c>
      <c r="B896" s="132" t="s">
        <v>31</v>
      </c>
      <c r="C896" s="132" t="s">
        <v>37</v>
      </c>
      <c r="D896" s="132"/>
      <c r="E896" s="133">
        <v>1</v>
      </c>
      <c r="F896" s="132" t="s">
        <v>22</v>
      </c>
      <c r="G896" s="132" t="s">
        <v>18</v>
      </c>
      <c r="H896" s="133" t="s">
        <v>19</v>
      </c>
      <c r="I896" s="132" t="s">
        <v>19</v>
      </c>
      <c r="J896" s="133" t="s">
        <v>19</v>
      </c>
      <c r="K896" s="132" t="s">
        <v>19</v>
      </c>
      <c r="L896" s="133"/>
      <c r="M896" s="139" t="s">
        <v>359</v>
      </c>
      <c r="N896" s="132">
        <v>2019</v>
      </c>
    </row>
    <row r="897" spans="1:14">
      <c r="A897" s="132">
        <v>2019</v>
      </c>
      <c r="B897" s="132" t="s">
        <v>31</v>
      </c>
      <c r="C897" s="132" t="s">
        <v>40</v>
      </c>
      <c r="D897" s="132" t="s">
        <v>179</v>
      </c>
      <c r="E897" s="133">
        <v>1</v>
      </c>
      <c r="F897" s="132" t="s">
        <v>17</v>
      </c>
      <c r="G897" s="133" t="s">
        <v>19</v>
      </c>
      <c r="H897" s="133" t="s">
        <v>19</v>
      </c>
      <c r="I897" s="132" t="s">
        <v>19</v>
      </c>
      <c r="J897" s="133" t="s">
        <v>19</v>
      </c>
      <c r="K897" s="132" t="s">
        <v>18</v>
      </c>
      <c r="L897" s="133"/>
      <c r="M897" s="139" t="s">
        <v>359</v>
      </c>
      <c r="N897" s="132">
        <v>2019</v>
      </c>
    </row>
    <row r="898" spans="1:14">
      <c r="A898" s="132">
        <v>2019</v>
      </c>
      <c r="B898" s="132" t="s">
        <v>14</v>
      </c>
      <c r="C898" s="132" t="s">
        <v>27</v>
      </c>
      <c r="D898" s="132" t="s">
        <v>49</v>
      </c>
      <c r="E898" s="133">
        <v>2</v>
      </c>
      <c r="F898" s="132" t="s">
        <v>17</v>
      </c>
      <c r="G898" s="132" t="s">
        <v>18</v>
      </c>
      <c r="H898" s="133" t="s">
        <v>19</v>
      </c>
      <c r="I898" s="132" t="s">
        <v>18</v>
      </c>
      <c r="J898" s="133" t="s">
        <v>19</v>
      </c>
      <c r="K898" s="132" t="s">
        <v>19</v>
      </c>
      <c r="L898" s="133"/>
      <c r="M898" s="138">
        <v>43810</v>
      </c>
      <c r="N898" s="132">
        <v>2019</v>
      </c>
    </row>
    <row r="899" spans="1:14">
      <c r="A899" s="132">
        <v>2019</v>
      </c>
      <c r="B899" s="132" t="s">
        <v>31</v>
      </c>
      <c r="C899" s="132" t="s">
        <v>37</v>
      </c>
      <c r="D899" s="132" t="s">
        <v>60</v>
      </c>
      <c r="E899" s="133"/>
      <c r="F899" s="132" t="s">
        <v>17</v>
      </c>
      <c r="G899" s="132" t="s">
        <v>18</v>
      </c>
      <c r="H899" s="133" t="s">
        <v>18</v>
      </c>
      <c r="I899" s="132" t="s">
        <v>19</v>
      </c>
      <c r="J899" s="133" t="s">
        <v>19</v>
      </c>
      <c r="K899" s="132" t="s">
        <v>19</v>
      </c>
      <c r="L899" s="133"/>
      <c r="M899" s="138">
        <v>43811</v>
      </c>
      <c r="N899" s="132">
        <v>2019</v>
      </c>
    </row>
    <row r="900" spans="1:14">
      <c r="A900" s="132">
        <v>2019</v>
      </c>
      <c r="B900" s="132" t="s">
        <v>14</v>
      </c>
      <c r="C900" s="132" t="s">
        <v>20</v>
      </c>
      <c r="D900" s="132" t="s">
        <v>91</v>
      </c>
      <c r="E900" s="133"/>
      <c r="F900" s="132" t="s">
        <v>17</v>
      </c>
      <c r="G900" s="132" t="s">
        <v>18</v>
      </c>
      <c r="H900" s="133" t="s">
        <v>18</v>
      </c>
      <c r="I900" s="132" t="s">
        <v>18</v>
      </c>
      <c r="J900" s="133" t="s">
        <v>19</v>
      </c>
      <c r="K900" s="132" t="s">
        <v>19</v>
      </c>
      <c r="L900" s="133"/>
      <c r="M900" s="138">
        <v>43811</v>
      </c>
      <c r="N900" s="132">
        <v>2019</v>
      </c>
    </row>
    <row r="901" spans="1:14">
      <c r="A901" s="132">
        <v>2019</v>
      </c>
      <c r="B901" s="132" t="s">
        <v>14</v>
      </c>
      <c r="C901" s="132" t="s">
        <v>27</v>
      </c>
      <c r="D901" s="132" t="s">
        <v>360</v>
      </c>
      <c r="E901" s="133">
        <v>2</v>
      </c>
      <c r="F901" s="132" t="s">
        <v>22</v>
      </c>
      <c r="G901" s="132" t="s">
        <v>18</v>
      </c>
      <c r="H901" s="133" t="s">
        <v>19</v>
      </c>
      <c r="I901" s="132" t="s">
        <v>18</v>
      </c>
      <c r="J901" s="133" t="s">
        <v>19</v>
      </c>
      <c r="K901" s="132" t="s">
        <v>18</v>
      </c>
      <c r="L901" s="133"/>
      <c r="M901" s="138">
        <v>43811</v>
      </c>
      <c r="N901" s="132">
        <v>2019</v>
      </c>
    </row>
    <row r="902" spans="1:14">
      <c r="A902" s="132">
        <v>2019</v>
      </c>
      <c r="B902" s="132" t="s">
        <v>31</v>
      </c>
      <c r="C902" s="132" t="s">
        <v>197</v>
      </c>
      <c r="D902" s="132" t="s">
        <v>69</v>
      </c>
      <c r="E902" s="133">
        <v>3</v>
      </c>
      <c r="F902" s="132" t="s">
        <v>17</v>
      </c>
      <c r="G902" s="132" t="s">
        <v>18</v>
      </c>
      <c r="H902" s="133" t="s">
        <v>19</v>
      </c>
      <c r="I902" s="132" t="s">
        <v>18</v>
      </c>
      <c r="J902" s="133" t="s">
        <v>19</v>
      </c>
      <c r="K902" s="132" t="s">
        <v>19</v>
      </c>
      <c r="L902" s="133"/>
      <c r="M902" s="138">
        <v>43811</v>
      </c>
      <c r="N902" s="132">
        <v>2019</v>
      </c>
    </row>
    <row r="903" spans="1:14">
      <c r="A903" s="132">
        <v>2019</v>
      </c>
      <c r="B903" s="132" t="s">
        <v>71</v>
      </c>
      <c r="C903" s="132" t="s">
        <v>83</v>
      </c>
      <c r="D903" s="132" t="s">
        <v>145</v>
      </c>
      <c r="E903" s="133">
        <v>2</v>
      </c>
      <c r="F903" s="132" t="s">
        <v>17</v>
      </c>
      <c r="G903" s="132" t="s">
        <v>18</v>
      </c>
      <c r="H903" s="133" t="s">
        <v>19</v>
      </c>
      <c r="I903" s="132" t="s">
        <v>18</v>
      </c>
      <c r="J903" s="133" t="s">
        <v>19</v>
      </c>
      <c r="K903" s="132" t="s">
        <v>19</v>
      </c>
      <c r="L903" s="133"/>
      <c r="M903" s="138">
        <v>43811</v>
      </c>
      <c r="N903" s="132">
        <v>2019</v>
      </c>
    </row>
    <row r="904" spans="1:14">
      <c r="A904" s="132">
        <v>2019</v>
      </c>
      <c r="B904" s="132" t="s">
        <v>31</v>
      </c>
      <c r="C904" s="132" t="s">
        <v>197</v>
      </c>
      <c r="D904" s="132" t="s">
        <v>69</v>
      </c>
      <c r="E904" s="133">
        <v>1</v>
      </c>
      <c r="F904" s="132" t="s">
        <v>17</v>
      </c>
      <c r="G904" s="132" t="s">
        <v>18</v>
      </c>
      <c r="H904" s="133" t="s">
        <v>19</v>
      </c>
      <c r="I904" s="132" t="s">
        <v>18</v>
      </c>
      <c r="J904" s="133" t="s">
        <v>19</v>
      </c>
      <c r="K904" s="132" t="s">
        <v>19</v>
      </c>
      <c r="L904" s="133"/>
      <c r="M904" s="138">
        <v>43811</v>
      </c>
      <c r="N904" s="132">
        <v>2019</v>
      </c>
    </row>
    <row r="905" spans="1:14">
      <c r="A905" s="132">
        <v>2019</v>
      </c>
      <c r="B905" s="132" t="s">
        <v>14</v>
      </c>
      <c r="C905" s="132" t="s">
        <v>20</v>
      </c>
      <c r="D905" s="132" t="s">
        <v>90</v>
      </c>
      <c r="E905" s="133">
        <v>1</v>
      </c>
      <c r="F905" s="132" t="s">
        <v>22</v>
      </c>
      <c r="G905" s="132" t="s">
        <v>18</v>
      </c>
      <c r="H905" s="133" t="s">
        <v>19</v>
      </c>
      <c r="I905" s="132" t="s">
        <v>18</v>
      </c>
      <c r="J905" s="133" t="s">
        <v>19</v>
      </c>
      <c r="K905" s="132" t="s">
        <v>19</v>
      </c>
      <c r="L905" s="133"/>
      <c r="M905" s="139" t="s">
        <v>361</v>
      </c>
      <c r="N905" s="132">
        <v>2019</v>
      </c>
    </row>
    <row r="906" spans="1:14">
      <c r="A906" s="132">
        <v>2019</v>
      </c>
      <c r="B906" s="132" t="s">
        <v>31</v>
      </c>
      <c r="C906" s="132" t="s">
        <v>197</v>
      </c>
      <c r="D906" s="132" t="s">
        <v>69</v>
      </c>
      <c r="E906" s="133"/>
      <c r="F906" s="132" t="s">
        <v>17</v>
      </c>
      <c r="G906" s="132" t="s">
        <v>18</v>
      </c>
      <c r="H906" s="133" t="s">
        <v>18</v>
      </c>
      <c r="I906" s="132" t="s">
        <v>19</v>
      </c>
      <c r="J906" s="133" t="s">
        <v>19</v>
      </c>
      <c r="K906" s="132" t="s">
        <v>19</v>
      </c>
      <c r="L906" s="133"/>
      <c r="M906" s="139" t="s">
        <v>361</v>
      </c>
      <c r="N906" s="132">
        <v>2019</v>
      </c>
    </row>
    <row r="907" spans="1:14">
      <c r="A907" s="132">
        <v>2019</v>
      </c>
      <c r="B907" s="132" t="s">
        <v>14</v>
      </c>
      <c r="C907" s="132" t="s">
        <v>24</v>
      </c>
      <c r="D907" s="132" t="s">
        <v>26</v>
      </c>
      <c r="E907" s="133">
        <v>9</v>
      </c>
      <c r="F907" s="132" t="s">
        <v>17</v>
      </c>
      <c r="G907" s="132" t="s">
        <v>18</v>
      </c>
      <c r="H907" s="133" t="s">
        <v>19</v>
      </c>
      <c r="I907" s="132" t="s">
        <v>18</v>
      </c>
      <c r="J907" s="133" t="s">
        <v>19</v>
      </c>
      <c r="K907" s="132" t="s">
        <v>19</v>
      </c>
      <c r="L907" s="133"/>
      <c r="M907" s="139" t="s">
        <v>361</v>
      </c>
      <c r="N907" s="132">
        <v>2019</v>
      </c>
    </row>
    <row r="908" spans="1:14">
      <c r="A908" s="132">
        <v>2019</v>
      </c>
      <c r="B908" s="132" t="s">
        <v>14</v>
      </c>
      <c r="C908" s="132" t="s">
        <v>15</v>
      </c>
      <c r="D908" s="132" t="s">
        <v>16</v>
      </c>
      <c r="E908" s="133">
        <v>2</v>
      </c>
      <c r="F908" s="132" t="s">
        <v>17</v>
      </c>
      <c r="G908" s="132" t="s">
        <v>18</v>
      </c>
      <c r="H908" s="133" t="s">
        <v>19</v>
      </c>
      <c r="I908" s="132" t="s">
        <v>18</v>
      </c>
      <c r="J908" s="133" t="s">
        <v>19</v>
      </c>
      <c r="K908" s="132" t="s">
        <v>18</v>
      </c>
      <c r="L908" s="133"/>
      <c r="M908" s="139" t="s">
        <v>361</v>
      </c>
      <c r="N908" s="132">
        <v>2019</v>
      </c>
    </row>
    <row r="909" spans="1:14">
      <c r="A909" s="132">
        <v>2019</v>
      </c>
      <c r="B909" s="132" t="s">
        <v>31</v>
      </c>
      <c r="C909" s="132" t="s">
        <v>32</v>
      </c>
      <c r="D909" s="132" t="s">
        <v>279</v>
      </c>
      <c r="E909" s="133">
        <v>12</v>
      </c>
      <c r="F909" s="132" t="s">
        <v>17</v>
      </c>
      <c r="G909" s="132" t="s">
        <v>18</v>
      </c>
      <c r="H909" s="133" t="s">
        <v>19</v>
      </c>
      <c r="I909" s="132" t="s">
        <v>19</v>
      </c>
      <c r="J909" s="133" t="s">
        <v>19</v>
      </c>
      <c r="K909" s="132" t="s">
        <v>19</v>
      </c>
      <c r="L909" s="133"/>
      <c r="M909" s="139" t="s">
        <v>361</v>
      </c>
      <c r="N909" s="132">
        <v>2019</v>
      </c>
    </row>
    <row r="910" spans="1:14">
      <c r="A910" s="132">
        <v>2019</v>
      </c>
      <c r="B910" s="132" t="s">
        <v>31</v>
      </c>
      <c r="C910" s="132" t="s">
        <v>197</v>
      </c>
      <c r="D910" s="132" t="s">
        <v>229</v>
      </c>
      <c r="E910" s="133">
        <v>2</v>
      </c>
      <c r="F910" s="132" t="s">
        <v>22</v>
      </c>
      <c r="G910" s="132" t="s">
        <v>18</v>
      </c>
      <c r="H910" s="133" t="s">
        <v>19</v>
      </c>
      <c r="I910" s="132" t="s">
        <v>19</v>
      </c>
      <c r="J910" s="133" t="s">
        <v>19</v>
      </c>
      <c r="K910" s="132" t="s">
        <v>19</v>
      </c>
      <c r="L910" s="133"/>
      <c r="M910" s="139" t="s">
        <v>361</v>
      </c>
      <c r="N910" s="132">
        <v>2019</v>
      </c>
    </row>
    <row r="911" spans="1:14">
      <c r="A911" s="132">
        <v>2019</v>
      </c>
      <c r="B911" s="132" t="s">
        <v>71</v>
      </c>
      <c r="C911" s="132" t="s">
        <v>81</v>
      </c>
      <c r="D911" s="132" t="s">
        <v>82</v>
      </c>
      <c r="E911" s="133">
        <v>1</v>
      </c>
      <c r="F911" s="132" t="s">
        <v>17</v>
      </c>
      <c r="G911" s="132" t="s">
        <v>18</v>
      </c>
      <c r="H911" s="133" t="s">
        <v>19</v>
      </c>
      <c r="I911" s="132" t="s">
        <v>18</v>
      </c>
      <c r="J911" s="133" t="s">
        <v>19</v>
      </c>
      <c r="K911" s="132" t="s">
        <v>19</v>
      </c>
      <c r="L911" s="133"/>
      <c r="M911" s="139" t="s">
        <v>361</v>
      </c>
      <c r="N911" s="132">
        <v>2019</v>
      </c>
    </row>
    <row r="912" spans="1:14">
      <c r="A912" s="132">
        <v>2019</v>
      </c>
      <c r="B912" s="132" t="s">
        <v>31</v>
      </c>
      <c r="C912" s="132" t="s">
        <v>197</v>
      </c>
      <c r="D912" s="132" t="s">
        <v>220</v>
      </c>
      <c r="E912" s="133">
        <v>4</v>
      </c>
      <c r="F912" s="132" t="s">
        <v>22</v>
      </c>
      <c r="G912" s="132" t="s">
        <v>18</v>
      </c>
      <c r="H912" s="133" t="s">
        <v>19</v>
      </c>
      <c r="I912" s="132" t="s">
        <v>18</v>
      </c>
      <c r="J912" s="133" t="s">
        <v>19</v>
      </c>
      <c r="K912" s="132" t="s">
        <v>19</v>
      </c>
      <c r="L912" s="133"/>
      <c r="M912" s="139" t="s">
        <v>361</v>
      </c>
      <c r="N912" s="132">
        <v>2019</v>
      </c>
    </row>
    <row r="913" spans="1:14">
      <c r="A913" s="132">
        <v>2019</v>
      </c>
      <c r="B913" s="132" t="s">
        <v>14</v>
      </c>
      <c r="C913" s="132" t="s">
        <v>53</v>
      </c>
      <c r="D913" s="132" t="s">
        <v>54</v>
      </c>
      <c r="E913" s="133">
        <v>5</v>
      </c>
      <c r="F913" s="132" t="s">
        <v>17</v>
      </c>
      <c r="G913" s="132" t="s">
        <v>18</v>
      </c>
      <c r="H913" s="133" t="s">
        <v>19</v>
      </c>
      <c r="I913" s="132" t="s">
        <v>19</v>
      </c>
      <c r="J913" s="133" t="s">
        <v>19</v>
      </c>
      <c r="K913" s="132" t="s">
        <v>19</v>
      </c>
      <c r="L913" s="133"/>
      <c r="M913" s="139" t="s">
        <v>361</v>
      </c>
      <c r="N913" s="132">
        <v>2019</v>
      </c>
    </row>
    <row r="914" spans="1:14">
      <c r="A914" s="132">
        <v>2019</v>
      </c>
      <c r="B914" s="132" t="s">
        <v>31</v>
      </c>
      <c r="C914" s="132" t="s">
        <v>34</v>
      </c>
      <c r="D914" s="132" t="s">
        <v>35</v>
      </c>
      <c r="E914" s="133">
        <v>11</v>
      </c>
      <c r="F914" s="132" t="s">
        <v>17</v>
      </c>
      <c r="G914" s="132" t="s">
        <v>18</v>
      </c>
      <c r="H914" s="133" t="s">
        <v>19</v>
      </c>
      <c r="I914" s="132" t="s">
        <v>19</v>
      </c>
      <c r="J914" s="133" t="s">
        <v>19</v>
      </c>
      <c r="K914" s="132" t="s">
        <v>19</v>
      </c>
      <c r="L914" s="133"/>
      <c r="M914" s="139" t="s">
        <v>361</v>
      </c>
      <c r="N914" s="132">
        <v>2019</v>
      </c>
    </row>
    <row r="915" spans="1:14">
      <c r="A915" s="132">
        <v>2019</v>
      </c>
      <c r="B915" s="132" t="s">
        <v>71</v>
      </c>
      <c r="C915" s="132" t="s">
        <v>72</v>
      </c>
      <c r="D915" s="132" t="s">
        <v>73</v>
      </c>
      <c r="E915" s="133">
        <v>18</v>
      </c>
      <c r="F915" s="132" t="s">
        <v>17</v>
      </c>
      <c r="G915" s="132" t="s">
        <v>18</v>
      </c>
      <c r="H915" s="133" t="s">
        <v>19</v>
      </c>
      <c r="I915" s="132" t="s">
        <v>19</v>
      </c>
      <c r="J915" s="133" t="s">
        <v>19</v>
      </c>
      <c r="K915" s="132" t="s">
        <v>19</v>
      </c>
      <c r="L915" s="133"/>
      <c r="M915" s="139" t="s">
        <v>361</v>
      </c>
      <c r="N915" s="132">
        <v>2019</v>
      </c>
    </row>
    <row r="916" spans="1:14">
      <c r="A916" s="132">
        <v>2019</v>
      </c>
      <c r="B916" s="132" t="s">
        <v>31</v>
      </c>
      <c r="C916" s="132" t="s">
        <v>32</v>
      </c>
      <c r="D916" s="132" t="s">
        <v>162</v>
      </c>
      <c r="E916" s="133">
        <v>5</v>
      </c>
      <c r="F916" s="132" t="s">
        <v>17</v>
      </c>
      <c r="G916" s="132" t="s">
        <v>18</v>
      </c>
      <c r="H916" s="133" t="s">
        <v>19</v>
      </c>
      <c r="I916" s="132" t="s">
        <v>19</v>
      </c>
      <c r="J916" s="133" t="s">
        <v>19</v>
      </c>
      <c r="K916" s="132" t="s">
        <v>19</v>
      </c>
      <c r="L916" s="133"/>
      <c r="M916" s="139" t="s">
        <v>361</v>
      </c>
      <c r="N916" s="132">
        <v>2019</v>
      </c>
    </row>
    <row r="917" spans="1:14">
      <c r="A917" s="132">
        <v>2019</v>
      </c>
      <c r="B917" s="132" t="s">
        <v>14</v>
      </c>
      <c r="C917" s="132" t="s">
        <v>27</v>
      </c>
      <c r="D917" s="132" t="s">
        <v>49</v>
      </c>
      <c r="E917" s="133">
        <v>4</v>
      </c>
      <c r="F917" s="132" t="s">
        <v>22</v>
      </c>
      <c r="G917" s="132" t="s">
        <v>18</v>
      </c>
      <c r="H917" s="133" t="s">
        <v>19</v>
      </c>
      <c r="I917" s="132" t="s">
        <v>18</v>
      </c>
      <c r="J917" s="133" t="s">
        <v>19</v>
      </c>
      <c r="K917" s="132" t="s">
        <v>19</v>
      </c>
      <c r="L917" s="133"/>
      <c r="M917" s="139" t="s">
        <v>361</v>
      </c>
      <c r="N917" s="132">
        <v>2019</v>
      </c>
    </row>
    <row r="918" spans="1:14">
      <c r="A918" s="132">
        <v>2019</v>
      </c>
      <c r="B918" s="132" t="s">
        <v>71</v>
      </c>
      <c r="C918" s="132" t="s">
        <v>83</v>
      </c>
      <c r="D918" s="132" t="s">
        <v>362</v>
      </c>
      <c r="E918" s="133">
        <v>8</v>
      </c>
      <c r="F918" s="132" t="s">
        <v>22</v>
      </c>
      <c r="G918" s="132" t="s">
        <v>18</v>
      </c>
      <c r="H918" s="133" t="s">
        <v>19</v>
      </c>
      <c r="I918" s="132" t="s">
        <v>19</v>
      </c>
      <c r="J918" s="133" t="s">
        <v>19</v>
      </c>
      <c r="K918" s="132" t="s">
        <v>19</v>
      </c>
      <c r="L918" s="133"/>
      <c r="M918" s="139" t="s">
        <v>363</v>
      </c>
      <c r="N918" s="132">
        <v>2019</v>
      </c>
    </row>
    <row r="919" spans="1:14">
      <c r="A919" s="132">
        <v>2019</v>
      </c>
      <c r="B919" s="132" t="s">
        <v>71</v>
      </c>
      <c r="C919" s="132" t="s">
        <v>83</v>
      </c>
      <c r="D919" s="132" t="s">
        <v>84</v>
      </c>
      <c r="E919" s="133">
        <v>2</v>
      </c>
      <c r="F919" s="132" t="s">
        <v>22</v>
      </c>
      <c r="G919" s="132" t="s">
        <v>18</v>
      </c>
      <c r="H919" s="133" t="s">
        <v>19</v>
      </c>
      <c r="I919" s="132" t="s">
        <v>19</v>
      </c>
      <c r="J919" s="133" t="s">
        <v>19</v>
      </c>
      <c r="K919" s="132" t="s">
        <v>19</v>
      </c>
      <c r="L919" s="133"/>
      <c r="M919" s="139" t="s">
        <v>363</v>
      </c>
      <c r="N919" s="132">
        <v>2019</v>
      </c>
    </row>
    <row r="920" spans="1:14">
      <c r="A920" s="132">
        <v>2019</v>
      </c>
      <c r="B920" s="132" t="s">
        <v>31</v>
      </c>
      <c r="C920" s="132" t="s">
        <v>32</v>
      </c>
      <c r="D920" s="132" t="s">
        <v>354</v>
      </c>
      <c r="E920" s="133"/>
      <c r="F920" s="132" t="s">
        <v>22</v>
      </c>
      <c r="G920" s="132" t="s">
        <v>18</v>
      </c>
      <c r="H920" s="133" t="s">
        <v>18</v>
      </c>
      <c r="I920" s="132" t="s">
        <v>18</v>
      </c>
      <c r="J920" s="133" t="s">
        <v>19</v>
      </c>
      <c r="K920" s="132" t="s">
        <v>19</v>
      </c>
      <c r="L920" s="133"/>
      <c r="M920" s="139" t="s">
        <v>363</v>
      </c>
      <c r="N920" s="132">
        <v>2019</v>
      </c>
    </row>
    <row r="921" spans="1:14">
      <c r="A921" s="132">
        <v>2019</v>
      </c>
      <c r="B921" s="132" t="s">
        <v>71</v>
      </c>
      <c r="C921" s="132" t="s">
        <v>83</v>
      </c>
      <c r="D921" s="132" t="s">
        <v>149</v>
      </c>
      <c r="E921" s="133">
        <v>3</v>
      </c>
      <c r="F921" s="132" t="s">
        <v>17</v>
      </c>
      <c r="G921" s="132" t="s">
        <v>18</v>
      </c>
      <c r="H921" s="133" t="s">
        <v>19</v>
      </c>
      <c r="I921" s="132" t="s">
        <v>19</v>
      </c>
      <c r="J921" s="133" t="s">
        <v>19</v>
      </c>
      <c r="K921" s="132" t="s">
        <v>19</v>
      </c>
      <c r="L921" s="133"/>
      <c r="M921" s="139" t="s">
        <v>364</v>
      </c>
      <c r="N921" s="132">
        <v>2019</v>
      </c>
    </row>
    <row r="922" spans="1:14">
      <c r="A922" s="132">
        <v>2019</v>
      </c>
      <c r="B922" s="132" t="s">
        <v>31</v>
      </c>
      <c r="C922" s="132" t="s">
        <v>37</v>
      </c>
      <c r="D922" s="132" t="s">
        <v>172</v>
      </c>
      <c r="E922" s="133"/>
      <c r="F922" s="132" t="s">
        <v>22</v>
      </c>
      <c r="G922" s="132" t="s">
        <v>18</v>
      </c>
      <c r="H922" s="133" t="s">
        <v>18</v>
      </c>
      <c r="I922" s="132" t="s">
        <v>18</v>
      </c>
      <c r="J922" s="133" t="s">
        <v>19</v>
      </c>
      <c r="K922" s="132" t="s">
        <v>19</v>
      </c>
      <c r="L922" s="133"/>
      <c r="M922" s="139" t="s">
        <v>364</v>
      </c>
      <c r="N922" s="132">
        <v>2019</v>
      </c>
    </row>
    <row r="923" spans="1:14">
      <c r="A923" s="132">
        <v>2019</v>
      </c>
      <c r="B923" s="132" t="s">
        <v>71</v>
      </c>
      <c r="C923" s="132" t="s">
        <v>83</v>
      </c>
      <c r="D923" s="132" t="s">
        <v>149</v>
      </c>
      <c r="E923" s="133">
        <v>1</v>
      </c>
      <c r="F923" s="132" t="s">
        <v>17</v>
      </c>
      <c r="G923" s="132" t="s">
        <v>18</v>
      </c>
      <c r="H923" s="133" t="s">
        <v>19</v>
      </c>
      <c r="I923" s="132" t="s">
        <v>19</v>
      </c>
      <c r="J923" s="133" t="s">
        <v>19</v>
      </c>
      <c r="K923" s="132" t="s">
        <v>18</v>
      </c>
      <c r="L923" s="133"/>
      <c r="M923" s="139" t="s">
        <v>364</v>
      </c>
      <c r="N923" s="132">
        <v>2019</v>
      </c>
    </row>
    <row r="924" spans="1:14">
      <c r="A924" s="132">
        <v>2019</v>
      </c>
      <c r="B924" s="132" t="s">
        <v>31</v>
      </c>
      <c r="C924" s="132" t="s">
        <v>40</v>
      </c>
      <c r="D924" s="132" t="s">
        <v>119</v>
      </c>
      <c r="E924" s="133">
        <v>1</v>
      </c>
      <c r="F924" s="132" t="s">
        <v>22</v>
      </c>
      <c r="G924" s="133" t="s">
        <v>19</v>
      </c>
      <c r="H924" s="133" t="s">
        <v>19</v>
      </c>
      <c r="I924" s="132" t="s">
        <v>18</v>
      </c>
      <c r="J924" s="133" t="s">
        <v>19</v>
      </c>
      <c r="K924" s="132" t="s">
        <v>18</v>
      </c>
      <c r="L924" s="133"/>
      <c r="M924" s="139" t="s">
        <v>365</v>
      </c>
      <c r="N924" s="132">
        <v>2019</v>
      </c>
    </row>
    <row r="925" spans="1:14">
      <c r="A925" s="132">
        <v>2019</v>
      </c>
      <c r="B925" s="132" t="s">
        <v>71</v>
      </c>
      <c r="C925" s="132" t="s">
        <v>86</v>
      </c>
      <c r="D925" s="132" t="s">
        <v>250</v>
      </c>
      <c r="E925" s="133">
        <v>1</v>
      </c>
      <c r="F925" s="132" t="s">
        <v>22</v>
      </c>
      <c r="G925" s="132" t="s">
        <v>18</v>
      </c>
      <c r="H925" s="133" t="s">
        <v>19</v>
      </c>
      <c r="I925" s="132" t="s">
        <v>18</v>
      </c>
      <c r="J925" s="133" t="s">
        <v>19</v>
      </c>
      <c r="K925" s="132" t="s">
        <v>18</v>
      </c>
      <c r="L925" s="133"/>
      <c r="M925" s="139" t="s">
        <v>365</v>
      </c>
      <c r="N925" s="132">
        <v>2019</v>
      </c>
    </row>
    <row r="926" spans="1:14">
      <c r="A926" s="132">
        <v>2019</v>
      </c>
      <c r="B926" s="132" t="s">
        <v>31</v>
      </c>
      <c r="C926" s="132" t="s">
        <v>32</v>
      </c>
      <c r="D926" s="132" t="s">
        <v>279</v>
      </c>
      <c r="E926" s="133">
        <v>9</v>
      </c>
      <c r="F926" s="132" t="s">
        <v>22</v>
      </c>
      <c r="G926" s="132" t="s">
        <v>18</v>
      </c>
      <c r="H926" s="133" t="s">
        <v>19</v>
      </c>
      <c r="I926" s="132" t="s">
        <v>19</v>
      </c>
      <c r="J926" s="133" t="s">
        <v>19</v>
      </c>
      <c r="K926" s="132" t="s">
        <v>19</v>
      </c>
      <c r="L926" s="133"/>
      <c r="M926" s="139" t="s">
        <v>365</v>
      </c>
      <c r="N926" s="132">
        <v>2019</v>
      </c>
    </row>
    <row r="927" spans="1:14">
      <c r="A927" s="132">
        <v>2019</v>
      </c>
      <c r="B927" s="132" t="s">
        <v>31</v>
      </c>
      <c r="C927" s="132" t="s">
        <v>197</v>
      </c>
      <c r="D927" s="132" t="s">
        <v>191</v>
      </c>
      <c r="E927" s="133">
        <v>2</v>
      </c>
      <c r="F927" s="132" t="s">
        <v>22</v>
      </c>
      <c r="G927" s="132" t="s">
        <v>18</v>
      </c>
      <c r="H927" s="133" t="s">
        <v>19</v>
      </c>
      <c r="I927" s="132" t="s">
        <v>19</v>
      </c>
      <c r="J927" s="133" t="s">
        <v>19</v>
      </c>
      <c r="K927" s="132" t="s">
        <v>19</v>
      </c>
      <c r="L927" s="133"/>
      <c r="M927" s="139" t="s">
        <v>365</v>
      </c>
      <c r="N927" s="132">
        <v>2019</v>
      </c>
    </row>
    <row r="928" spans="1:14">
      <c r="A928" s="132">
        <v>2019</v>
      </c>
      <c r="B928" s="132" t="s">
        <v>31</v>
      </c>
      <c r="C928" s="132" t="s">
        <v>32</v>
      </c>
      <c r="D928" s="132" t="s">
        <v>293</v>
      </c>
      <c r="E928" s="133">
        <v>3</v>
      </c>
      <c r="F928" s="132" t="s">
        <v>17</v>
      </c>
      <c r="G928" s="132" t="s">
        <v>18</v>
      </c>
      <c r="H928" s="133" t="s">
        <v>19</v>
      </c>
      <c r="I928" s="132" t="s">
        <v>18</v>
      </c>
      <c r="J928" s="133" t="s">
        <v>19</v>
      </c>
      <c r="K928" s="132" t="s">
        <v>19</v>
      </c>
      <c r="L928" s="133"/>
      <c r="M928" s="139" t="s">
        <v>366</v>
      </c>
      <c r="N928" s="132">
        <v>2019</v>
      </c>
    </row>
    <row r="929" spans="1:14">
      <c r="A929" s="132">
        <v>2019</v>
      </c>
      <c r="B929" s="132" t="s">
        <v>14</v>
      </c>
      <c r="C929" s="132" t="s">
        <v>20</v>
      </c>
      <c r="D929" s="132" t="s">
        <v>45</v>
      </c>
      <c r="E929" s="133">
        <v>9</v>
      </c>
      <c r="F929" s="132" t="s">
        <v>22</v>
      </c>
      <c r="G929" s="132" t="s">
        <v>18</v>
      </c>
      <c r="H929" s="133" t="s">
        <v>19</v>
      </c>
      <c r="I929" s="132" t="s">
        <v>18</v>
      </c>
      <c r="J929" s="133" t="s">
        <v>19</v>
      </c>
      <c r="K929" s="132" t="s">
        <v>19</v>
      </c>
      <c r="L929" s="133"/>
      <c r="M929" s="139" t="s">
        <v>366</v>
      </c>
      <c r="N929" s="132">
        <v>2019</v>
      </c>
    </row>
    <row r="930" spans="1:14">
      <c r="A930" s="132">
        <v>2019</v>
      </c>
      <c r="B930" s="132" t="s">
        <v>31</v>
      </c>
      <c r="C930" s="132" t="s">
        <v>116</v>
      </c>
      <c r="D930" s="132" t="s">
        <v>117</v>
      </c>
      <c r="E930" s="133">
        <v>1</v>
      </c>
      <c r="F930" s="132" t="s">
        <v>22</v>
      </c>
      <c r="G930" s="133" t="s">
        <v>19</v>
      </c>
      <c r="H930" s="133" t="s">
        <v>19</v>
      </c>
      <c r="I930" s="132" t="s">
        <v>18</v>
      </c>
      <c r="J930" s="133" t="s">
        <v>19</v>
      </c>
      <c r="K930" s="132" t="s">
        <v>18</v>
      </c>
      <c r="L930" s="133"/>
      <c r="M930" s="139" t="s">
        <v>367</v>
      </c>
      <c r="N930" s="132">
        <v>2019</v>
      </c>
    </row>
    <row r="931" spans="1:14">
      <c r="A931" s="132">
        <v>2019</v>
      </c>
      <c r="B931" s="132" t="s">
        <v>71</v>
      </c>
      <c r="C931" s="132" t="s">
        <v>83</v>
      </c>
      <c r="D931" s="132" t="s">
        <v>85</v>
      </c>
      <c r="E931" s="133">
        <v>1</v>
      </c>
      <c r="F931" s="132" t="s">
        <v>17</v>
      </c>
      <c r="G931" s="132" t="s">
        <v>18</v>
      </c>
      <c r="H931" s="133" t="s">
        <v>18</v>
      </c>
      <c r="I931" s="132" t="s">
        <v>18</v>
      </c>
      <c r="J931" s="133" t="s">
        <v>19</v>
      </c>
      <c r="K931" s="132" t="s">
        <v>19</v>
      </c>
      <c r="L931" s="133"/>
      <c r="M931" s="139" t="s">
        <v>367</v>
      </c>
      <c r="N931" s="132">
        <v>2019</v>
      </c>
    </row>
    <row r="932" spans="1:14">
      <c r="A932" s="132">
        <v>2019</v>
      </c>
      <c r="B932" s="132" t="s">
        <v>71</v>
      </c>
      <c r="C932" s="132" t="s">
        <v>86</v>
      </c>
      <c r="D932" s="132" t="s">
        <v>208</v>
      </c>
      <c r="E932" s="133">
        <v>16</v>
      </c>
      <c r="F932" s="132" t="s">
        <v>22</v>
      </c>
      <c r="G932" s="132" t="s">
        <v>18</v>
      </c>
      <c r="H932" s="133" t="s">
        <v>19</v>
      </c>
      <c r="I932" s="132" t="s">
        <v>18</v>
      </c>
      <c r="J932" s="133" t="s">
        <v>19</v>
      </c>
      <c r="K932" s="132" t="s">
        <v>18</v>
      </c>
      <c r="L932" s="133"/>
      <c r="M932" s="138">
        <v>43836</v>
      </c>
      <c r="N932" s="132">
        <v>2020</v>
      </c>
    </row>
    <row r="933" spans="1:14">
      <c r="A933" s="132">
        <v>2019</v>
      </c>
      <c r="B933" s="132" t="s">
        <v>71</v>
      </c>
      <c r="C933" s="132" t="s">
        <v>141</v>
      </c>
      <c r="D933" s="132" t="s">
        <v>368</v>
      </c>
      <c r="E933" s="133">
        <v>1</v>
      </c>
      <c r="F933" s="132" t="s">
        <v>17</v>
      </c>
      <c r="G933" s="133" t="s">
        <v>19</v>
      </c>
      <c r="H933" s="133" t="s">
        <v>19</v>
      </c>
      <c r="I933" s="132" t="s">
        <v>19</v>
      </c>
      <c r="J933" s="133" t="s">
        <v>19</v>
      </c>
      <c r="K933" s="132" t="s">
        <v>18</v>
      </c>
      <c r="L933" s="133"/>
      <c r="M933" s="138">
        <v>43836</v>
      </c>
      <c r="N933" s="132">
        <v>2020</v>
      </c>
    </row>
    <row r="934" spans="1:14">
      <c r="A934" s="132">
        <v>2019</v>
      </c>
      <c r="B934" s="132" t="s">
        <v>71</v>
      </c>
      <c r="C934" s="132" t="s">
        <v>86</v>
      </c>
      <c r="D934" s="132" t="s">
        <v>155</v>
      </c>
      <c r="E934" s="133"/>
      <c r="F934" s="132" t="s">
        <v>17</v>
      </c>
      <c r="G934" s="132" t="s">
        <v>18</v>
      </c>
      <c r="H934" s="133" t="s">
        <v>18</v>
      </c>
      <c r="I934" s="132" t="s">
        <v>19</v>
      </c>
      <c r="J934" s="133" t="s">
        <v>19</v>
      </c>
      <c r="K934" s="132" t="s">
        <v>18</v>
      </c>
      <c r="L934" s="133"/>
      <c r="M934" s="138">
        <v>43836</v>
      </c>
      <c r="N934" s="132">
        <v>2020</v>
      </c>
    </row>
    <row r="935" spans="1:14">
      <c r="A935" s="132">
        <v>2019</v>
      </c>
      <c r="B935" s="132" t="s">
        <v>14</v>
      </c>
      <c r="C935" s="132" t="s">
        <v>27</v>
      </c>
      <c r="D935" s="132" t="s">
        <v>96</v>
      </c>
      <c r="E935" s="133"/>
      <c r="F935" s="132" t="s">
        <v>17</v>
      </c>
      <c r="G935" s="132" t="s">
        <v>18</v>
      </c>
      <c r="H935" s="133" t="s">
        <v>18</v>
      </c>
      <c r="I935" s="132" t="s">
        <v>18</v>
      </c>
      <c r="J935" s="133" t="s">
        <v>19</v>
      </c>
      <c r="K935" s="132" t="s">
        <v>18</v>
      </c>
      <c r="L935" s="133"/>
      <c r="M935" s="138">
        <v>43837</v>
      </c>
      <c r="N935" s="132">
        <v>2020</v>
      </c>
    </row>
    <row r="936" spans="1:14">
      <c r="A936" s="132">
        <v>2019</v>
      </c>
      <c r="B936" s="132" t="s">
        <v>31</v>
      </c>
      <c r="C936" s="132" t="s">
        <v>40</v>
      </c>
      <c r="D936" s="132" t="s">
        <v>177</v>
      </c>
      <c r="E936" s="133">
        <v>1</v>
      </c>
      <c r="F936" s="132" t="s">
        <v>22</v>
      </c>
      <c r="G936" s="133" t="s">
        <v>19</v>
      </c>
      <c r="H936" s="133" t="s">
        <v>19</v>
      </c>
      <c r="I936" s="132" t="s">
        <v>18</v>
      </c>
      <c r="J936" s="133" t="s">
        <v>19</v>
      </c>
      <c r="K936" s="132" t="s">
        <v>18</v>
      </c>
      <c r="L936" s="133"/>
      <c r="M936" s="139" t="s">
        <v>369</v>
      </c>
      <c r="N936" s="132">
        <v>2020</v>
      </c>
    </row>
    <row r="937" spans="1:14">
      <c r="A937" s="132">
        <v>2019</v>
      </c>
      <c r="B937" s="132" t="s">
        <v>71</v>
      </c>
      <c r="C937" s="132" t="s">
        <v>212</v>
      </c>
      <c r="D937" s="132" t="s">
        <v>140</v>
      </c>
      <c r="E937" s="133">
        <v>2</v>
      </c>
      <c r="F937" s="132" t="s">
        <v>17</v>
      </c>
      <c r="G937" s="133" t="s">
        <v>19</v>
      </c>
      <c r="H937" s="133" t="s">
        <v>19</v>
      </c>
      <c r="I937" s="132" t="s">
        <v>18</v>
      </c>
      <c r="J937" s="133" t="s">
        <v>19</v>
      </c>
      <c r="K937" s="132" t="s">
        <v>19</v>
      </c>
      <c r="L937" s="133"/>
      <c r="M937" s="139" t="s">
        <v>369</v>
      </c>
      <c r="N937" s="132">
        <v>2020</v>
      </c>
    </row>
    <row r="938" spans="1:14">
      <c r="A938" s="132">
        <v>2019</v>
      </c>
      <c r="B938" s="132" t="s">
        <v>31</v>
      </c>
      <c r="C938" s="132" t="s">
        <v>116</v>
      </c>
      <c r="D938" s="132" t="s">
        <v>117</v>
      </c>
      <c r="E938" s="133"/>
      <c r="F938" s="132" t="s">
        <v>22</v>
      </c>
      <c r="G938" s="133" t="s">
        <v>19</v>
      </c>
      <c r="H938" s="133" t="s">
        <v>18</v>
      </c>
      <c r="I938" s="132" t="s">
        <v>18</v>
      </c>
      <c r="J938" s="133" t="s">
        <v>19</v>
      </c>
      <c r="K938" s="132" t="s">
        <v>18</v>
      </c>
      <c r="L938" s="133"/>
      <c r="M938" s="139" t="s">
        <v>370</v>
      </c>
      <c r="N938" s="132">
        <v>2020</v>
      </c>
    </row>
    <row r="939" spans="1:14">
      <c r="A939" s="132">
        <v>2019</v>
      </c>
      <c r="B939" s="132" t="s">
        <v>71</v>
      </c>
      <c r="C939" s="132" t="s">
        <v>72</v>
      </c>
      <c r="D939" s="132" t="s">
        <v>180</v>
      </c>
      <c r="E939" s="133"/>
      <c r="F939" s="132" t="s">
        <v>17</v>
      </c>
      <c r="G939" s="132" t="s">
        <v>18</v>
      </c>
      <c r="H939" s="133" t="s">
        <v>18</v>
      </c>
      <c r="I939" s="132" t="s">
        <v>18</v>
      </c>
      <c r="J939" s="133" t="s">
        <v>19</v>
      </c>
      <c r="K939" s="132" t="s">
        <v>19</v>
      </c>
      <c r="L939" s="133"/>
      <c r="M939" s="139" t="s">
        <v>370</v>
      </c>
      <c r="N939" s="132">
        <v>2020</v>
      </c>
    </row>
    <row r="940" spans="1:14">
      <c r="A940" s="132">
        <v>2019</v>
      </c>
      <c r="B940" s="132" t="s">
        <v>14</v>
      </c>
      <c r="C940" s="132" t="s">
        <v>27</v>
      </c>
      <c r="D940" s="132" t="s">
        <v>49</v>
      </c>
      <c r="E940" s="133">
        <v>4</v>
      </c>
      <c r="F940" s="132" t="s">
        <v>22</v>
      </c>
      <c r="G940" s="132" t="s">
        <v>18</v>
      </c>
      <c r="H940" s="133" t="s">
        <v>19</v>
      </c>
      <c r="I940" s="132" t="s">
        <v>18</v>
      </c>
      <c r="J940" s="133" t="s">
        <v>19</v>
      </c>
      <c r="K940" s="132" t="s">
        <v>19</v>
      </c>
      <c r="L940" s="133"/>
      <c r="M940" s="139" t="s">
        <v>370</v>
      </c>
      <c r="N940" s="132">
        <v>2020</v>
      </c>
    </row>
    <row r="941" spans="1:14">
      <c r="A941" s="132">
        <v>2019</v>
      </c>
      <c r="B941" s="132" t="s">
        <v>14</v>
      </c>
      <c r="C941" s="132" t="s">
        <v>20</v>
      </c>
      <c r="D941" s="132" t="s">
        <v>21</v>
      </c>
      <c r="E941" s="133">
        <v>20</v>
      </c>
      <c r="F941" s="132" t="s">
        <v>22</v>
      </c>
      <c r="G941" s="133" t="s">
        <v>19</v>
      </c>
      <c r="H941" s="133" t="s">
        <v>19</v>
      </c>
      <c r="I941" s="132" t="s">
        <v>19</v>
      </c>
      <c r="J941" s="133" t="s">
        <v>19</v>
      </c>
      <c r="K941" s="132" t="s">
        <v>19</v>
      </c>
      <c r="L941" s="133"/>
      <c r="M941" s="139" t="s">
        <v>370</v>
      </c>
      <c r="N941" s="132">
        <v>2020</v>
      </c>
    </row>
    <row r="942" spans="1:14">
      <c r="A942" s="132">
        <v>2019</v>
      </c>
      <c r="B942" s="132" t="s">
        <v>31</v>
      </c>
      <c r="C942" s="132" t="s">
        <v>197</v>
      </c>
      <c r="D942" s="132" t="s">
        <v>69</v>
      </c>
      <c r="E942" s="133"/>
      <c r="F942" s="132" t="s">
        <v>22</v>
      </c>
      <c r="G942" s="132" t="s">
        <v>18</v>
      </c>
      <c r="H942" s="133" t="s">
        <v>18</v>
      </c>
      <c r="I942" s="132" t="s">
        <v>19</v>
      </c>
      <c r="J942" s="133" t="s">
        <v>19</v>
      </c>
      <c r="K942" s="132" t="s">
        <v>18</v>
      </c>
      <c r="L942" s="133"/>
      <c r="M942" s="139" t="s">
        <v>370</v>
      </c>
      <c r="N942" s="132">
        <v>2020</v>
      </c>
    </row>
    <row r="943" spans="1:14">
      <c r="A943" s="132">
        <v>2019</v>
      </c>
      <c r="B943" s="132" t="s">
        <v>14</v>
      </c>
      <c r="C943" s="132" t="s">
        <v>53</v>
      </c>
      <c r="D943" s="132" t="s">
        <v>54</v>
      </c>
      <c r="E943" s="133">
        <v>2</v>
      </c>
      <c r="F943" s="132" t="s">
        <v>17</v>
      </c>
      <c r="G943" s="132" t="s">
        <v>18</v>
      </c>
      <c r="H943" s="133" t="s">
        <v>19</v>
      </c>
      <c r="I943" s="132" t="s">
        <v>18</v>
      </c>
      <c r="J943" s="133" t="s">
        <v>19</v>
      </c>
      <c r="K943" s="132" t="s">
        <v>19</v>
      </c>
      <c r="L943" s="133"/>
      <c r="M943" s="139" t="s">
        <v>370</v>
      </c>
      <c r="N943" s="132">
        <v>2020</v>
      </c>
    </row>
    <row r="944" spans="1:14">
      <c r="A944" s="132">
        <v>2019</v>
      </c>
      <c r="B944" s="132" t="s">
        <v>31</v>
      </c>
      <c r="C944" s="132" t="s">
        <v>32</v>
      </c>
      <c r="D944" s="132" t="s">
        <v>272</v>
      </c>
      <c r="E944" s="133">
        <v>2</v>
      </c>
      <c r="F944" s="132" t="s">
        <v>17</v>
      </c>
      <c r="G944" s="132" t="s">
        <v>18</v>
      </c>
      <c r="H944" s="133" t="s">
        <v>19</v>
      </c>
      <c r="I944" s="132" t="s">
        <v>19</v>
      </c>
      <c r="J944" s="133" t="s">
        <v>19</v>
      </c>
      <c r="K944" s="132" t="s">
        <v>19</v>
      </c>
      <c r="L944" s="133"/>
      <c r="M944" s="139" t="s">
        <v>370</v>
      </c>
      <c r="N944" s="132">
        <v>2020</v>
      </c>
    </row>
    <row r="945" spans="1:14">
      <c r="A945" s="132">
        <v>2019</v>
      </c>
      <c r="B945" s="132" t="s">
        <v>14</v>
      </c>
      <c r="C945" s="132" t="s">
        <v>15</v>
      </c>
      <c r="D945" s="132" t="s">
        <v>16</v>
      </c>
      <c r="E945" s="133">
        <v>8</v>
      </c>
      <c r="F945" s="132" t="s">
        <v>17</v>
      </c>
      <c r="G945" s="132" t="s">
        <v>18</v>
      </c>
      <c r="H945" s="133" t="s">
        <v>19</v>
      </c>
      <c r="I945" s="132" t="s">
        <v>18</v>
      </c>
      <c r="J945" s="133" t="s">
        <v>19</v>
      </c>
      <c r="K945" s="132" t="s">
        <v>19</v>
      </c>
      <c r="L945" s="133"/>
      <c r="M945" s="139" t="s">
        <v>370</v>
      </c>
      <c r="N945" s="132">
        <v>2020</v>
      </c>
    </row>
    <row r="946" spans="1:14">
      <c r="A946" s="132">
        <v>2019</v>
      </c>
      <c r="B946" s="132" t="s">
        <v>31</v>
      </c>
      <c r="C946" s="132" t="s">
        <v>197</v>
      </c>
      <c r="D946" s="132" t="s">
        <v>200</v>
      </c>
      <c r="E946" s="133">
        <v>2</v>
      </c>
      <c r="F946" s="132" t="s">
        <v>17</v>
      </c>
      <c r="G946" s="132" t="s">
        <v>18</v>
      </c>
      <c r="H946" s="133" t="s">
        <v>19</v>
      </c>
      <c r="I946" s="132" t="s">
        <v>19</v>
      </c>
      <c r="J946" s="133" t="s">
        <v>19</v>
      </c>
      <c r="K946" s="132" t="s">
        <v>19</v>
      </c>
      <c r="L946" s="133"/>
      <c r="M946" s="139" t="s">
        <v>370</v>
      </c>
      <c r="N946" s="132">
        <v>2020</v>
      </c>
    </row>
    <row r="947" spans="1:14">
      <c r="A947" s="132">
        <v>2019</v>
      </c>
      <c r="B947" s="132" t="s">
        <v>14</v>
      </c>
      <c r="C947" s="132" t="s">
        <v>27</v>
      </c>
      <c r="D947" s="132" t="s">
        <v>28</v>
      </c>
      <c r="E947" s="133">
        <v>3</v>
      </c>
      <c r="F947" s="132" t="s">
        <v>22</v>
      </c>
      <c r="G947" s="132" t="s">
        <v>18</v>
      </c>
      <c r="H947" s="133" t="s">
        <v>19</v>
      </c>
      <c r="I947" s="132" t="s">
        <v>19</v>
      </c>
      <c r="J947" s="133" t="s">
        <v>19</v>
      </c>
      <c r="K947" s="132" t="s">
        <v>19</v>
      </c>
      <c r="L947" s="133"/>
      <c r="M947" s="139" t="s">
        <v>370</v>
      </c>
      <c r="N947" s="132">
        <v>2020</v>
      </c>
    </row>
    <row r="948" spans="1:14">
      <c r="A948" s="132">
        <v>2019</v>
      </c>
      <c r="B948" s="132" t="s">
        <v>71</v>
      </c>
      <c r="C948" s="132" t="s">
        <v>86</v>
      </c>
      <c r="D948" s="132" t="s">
        <v>88</v>
      </c>
      <c r="E948" s="134">
        <v>2</v>
      </c>
      <c r="F948" s="132" t="s">
        <v>17</v>
      </c>
      <c r="G948" s="133" t="s">
        <v>19</v>
      </c>
      <c r="H948" s="133" t="s">
        <v>18</v>
      </c>
      <c r="I948" s="132" t="s">
        <v>18</v>
      </c>
      <c r="J948" s="133" t="s">
        <v>19</v>
      </c>
      <c r="K948" s="132" t="s">
        <v>18</v>
      </c>
      <c r="L948" s="133"/>
      <c r="M948" s="139" t="s">
        <v>370</v>
      </c>
      <c r="N948" s="132">
        <v>2020</v>
      </c>
    </row>
    <row r="949" spans="1:14">
      <c r="A949" s="132">
        <v>2019</v>
      </c>
      <c r="B949" s="132" t="s">
        <v>71</v>
      </c>
      <c r="C949" s="132" t="s">
        <v>86</v>
      </c>
      <c r="D949" s="132" t="s">
        <v>208</v>
      </c>
      <c r="E949" s="133"/>
      <c r="F949" s="132" t="s">
        <v>22</v>
      </c>
      <c r="G949" s="132" t="s">
        <v>18</v>
      </c>
      <c r="H949" s="133" t="s">
        <v>18</v>
      </c>
      <c r="I949" s="132" t="s">
        <v>18</v>
      </c>
      <c r="J949" s="133" t="s">
        <v>19</v>
      </c>
      <c r="K949" s="132" t="s">
        <v>19</v>
      </c>
      <c r="L949" s="133"/>
      <c r="M949" s="139" t="s">
        <v>370</v>
      </c>
      <c r="N949" s="132">
        <v>2020</v>
      </c>
    </row>
    <row r="950" spans="1:14">
      <c r="A950" s="132">
        <v>2019</v>
      </c>
      <c r="B950" s="132" t="s">
        <v>31</v>
      </c>
      <c r="C950" s="132" t="s">
        <v>32</v>
      </c>
      <c r="D950" s="132" t="s">
        <v>243</v>
      </c>
      <c r="E950" s="133">
        <v>11</v>
      </c>
      <c r="F950" s="132" t="s">
        <v>22</v>
      </c>
      <c r="G950" s="132" t="s">
        <v>18</v>
      </c>
      <c r="H950" s="133" t="s">
        <v>19</v>
      </c>
      <c r="I950" s="132" t="s">
        <v>19</v>
      </c>
      <c r="J950" s="133" t="s">
        <v>19</v>
      </c>
      <c r="K950" s="132" t="s">
        <v>19</v>
      </c>
      <c r="L950" s="133"/>
      <c r="M950" s="139" t="s">
        <v>370</v>
      </c>
      <c r="N950" s="132">
        <v>2020</v>
      </c>
    </row>
    <row r="951" spans="1:14">
      <c r="A951" s="132">
        <v>2019</v>
      </c>
      <c r="B951" s="132" t="s">
        <v>31</v>
      </c>
      <c r="C951" s="132" t="s">
        <v>37</v>
      </c>
      <c r="D951" s="132" t="s">
        <v>107</v>
      </c>
      <c r="E951" s="133">
        <v>1</v>
      </c>
      <c r="F951" s="132" t="s">
        <v>22</v>
      </c>
      <c r="G951" s="132" t="s">
        <v>18</v>
      </c>
      <c r="H951" s="133" t="s">
        <v>19</v>
      </c>
      <c r="I951" s="132" t="s">
        <v>19</v>
      </c>
      <c r="J951" s="133" t="s">
        <v>19</v>
      </c>
      <c r="K951" s="132" t="s">
        <v>19</v>
      </c>
      <c r="L951" s="133"/>
      <c r="M951" s="139" t="s">
        <v>371</v>
      </c>
      <c r="N951" s="132">
        <v>2020</v>
      </c>
    </row>
    <row r="952" spans="1:14">
      <c r="A952" s="132">
        <v>2019</v>
      </c>
      <c r="B952" s="132" t="s">
        <v>31</v>
      </c>
      <c r="C952" s="132" t="s">
        <v>37</v>
      </c>
      <c r="D952" s="132" t="s">
        <v>328</v>
      </c>
      <c r="E952" s="133">
        <v>1</v>
      </c>
      <c r="F952" s="132" t="s">
        <v>22</v>
      </c>
      <c r="G952" s="132" t="s">
        <v>18</v>
      </c>
      <c r="H952" s="133" t="s">
        <v>19</v>
      </c>
      <c r="I952" s="132" t="s">
        <v>19</v>
      </c>
      <c r="J952" s="133" t="s">
        <v>19</v>
      </c>
      <c r="K952" s="132" t="s">
        <v>19</v>
      </c>
      <c r="L952" s="133"/>
      <c r="M952" s="139" t="s">
        <v>372</v>
      </c>
      <c r="N952" s="132">
        <v>2020</v>
      </c>
    </row>
    <row r="953" spans="1:14">
      <c r="A953" s="132">
        <v>2019</v>
      </c>
      <c r="B953" s="132" t="s">
        <v>71</v>
      </c>
      <c r="C953" s="132" t="s">
        <v>83</v>
      </c>
      <c r="D953" s="132" t="s">
        <v>146</v>
      </c>
      <c r="E953" s="133">
        <v>3</v>
      </c>
      <c r="F953" s="132" t="s">
        <v>22</v>
      </c>
      <c r="G953" s="133" t="s">
        <v>19</v>
      </c>
      <c r="H953" s="133" t="s">
        <v>19</v>
      </c>
      <c r="I953" s="132" t="s">
        <v>19</v>
      </c>
      <c r="J953" s="133" t="s">
        <v>19</v>
      </c>
      <c r="K953" s="132" t="s">
        <v>19</v>
      </c>
      <c r="L953" s="133"/>
      <c r="M953" s="139" t="s">
        <v>373</v>
      </c>
      <c r="N953" s="132">
        <v>2020</v>
      </c>
    </row>
    <row r="954" spans="1:14">
      <c r="A954" s="132">
        <v>2019</v>
      </c>
      <c r="B954" s="132" t="s">
        <v>14</v>
      </c>
      <c r="C954" s="132" t="s">
        <v>46</v>
      </c>
      <c r="D954" s="132" t="s">
        <v>92</v>
      </c>
      <c r="E954" s="133">
        <v>5</v>
      </c>
      <c r="F954" s="132" t="s">
        <v>17</v>
      </c>
      <c r="G954" s="132" t="s">
        <v>18</v>
      </c>
      <c r="H954" s="133" t="s">
        <v>19</v>
      </c>
      <c r="I954" s="132" t="s">
        <v>19</v>
      </c>
      <c r="J954" s="133" t="s">
        <v>19</v>
      </c>
      <c r="K954" s="132" t="s">
        <v>19</v>
      </c>
      <c r="L954" s="133"/>
      <c r="M954" s="139" t="s">
        <v>374</v>
      </c>
      <c r="N954" s="132">
        <v>2020</v>
      </c>
    </row>
    <row r="955" spans="1:14">
      <c r="A955" s="132">
        <v>2019</v>
      </c>
      <c r="B955" s="132" t="s">
        <v>31</v>
      </c>
      <c r="C955" s="132" t="s">
        <v>32</v>
      </c>
      <c r="D955" s="132" t="s">
        <v>33</v>
      </c>
      <c r="E955" s="133">
        <v>2</v>
      </c>
      <c r="F955" s="132" t="s">
        <v>22</v>
      </c>
      <c r="G955" s="132" t="s">
        <v>18</v>
      </c>
      <c r="H955" s="133" t="s">
        <v>19</v>
      </c>
      <c r="I955" s="132" t="s">
        <v>19</v>
      </c>
      <c r="J955" s="133" t="s">
        <v>19</v>
      </c>
      <c r="K955" s="132" t="s">
        <v>19</v>
      </c>
      <c r="L955" s="133"/>
      <c r="M955" s="139" t="s">
        <v>374</v>
      </c>
      <c r="N955" s="132">
        <v>2020</v>
      </c>
    </row>
    <row r="956" spans="1:14">
      <c r="A956" s="132">
        <v>2019</v>
      </c>
      <c r="B956" s="132" t="s">
        <v>31</v>
      </c>
      <c r="C956" s="132" t="s">
        <v>32</v>
      </c>
      <c r="D956" s="132" t="s">
        <v>293</v>
      </c>
      <c r="E956" s="133">
        <v>7</v>
      </c>
      <c r="F956" s="132" t="s">
        <v>17</v>
      </c>
      <c r="G956" s="132" t="s">
        <v>18</v>
      </c>
      <c r="H956" s="133" t="s">
        <v>19</v>
      </c>
      <c r="I956" s="132" t="s">
        <v>19</v>
      </c>
      <c r="J956" s="133" t="s">
        <v>19</v>
      </c>
      <c r="K956" s="132" t="s">
        <v>19</v>
      </c>
      <c r="L956" s="133"/>
      <c r="M956" s="139" t="s">
        <v>374</v>
      </c>
      <c r="N956" s="132">
        <v>2020</v>
      </c>
    </row>
    <row r="957" spans="1:14">
      <c r="A957" s="132">
        <v>2019</v>
      </c>
      <c r="B957" s="132" t="s">
        <v>31</v>
      </c>
      <c r="C957" s="132" t="s">
        <v>105</v>
      </c>
      <c r="D957" s="132" t="s">
        <v>375</v>
      </c>
      <c r="E957" s="133">
        <v>1</v>
      </c>
      <c r="F957" s="132" t="s">
        <v>17</v>
      </c>
      <c r="G957" s="132" t="s">
        <v>18</v>
      </c>
      <c r="H957" s="133" t="s">
        <v>19</v>
      </c>
      <c r="I957" s="132" t="s">
        <v>18</v>
      </c>
      <c r="J957" s="133" t="s">
        <v>19</v>
      </c>
      <c r="K957" s="132" t="s">
        <v>19</v>
      </c>
      <c r="L957" s="133"/>
      <c r="M957" s="139" t="s">
        <v>374</v>
      </c>
      <c r="N957" s="132">
        <v>2020</v>
      </c>
    </row>
    <row r="958" spans="1:14">
      <c r="A958" s="132">
        <v>2019</v>
      </c>
      <c r="B958" s="132" t="s">
        <v>31</v>
      </c>
      <c r="C958" s="132" t="s">
        <v>32</v>
      </c>
      <c r="D958" s="132" t="s">
        <v>163</v>
      </c>
      <c r="E958" s="133">
        <v>2</v>
      </c>
      <c r="F958" s="132" t="s">
        <v>17</v>
      </c>
      <c r="G958" s="132" t="s">
        <v>18</v>
      </c>
      <c r="H958" s="133" t="s">
        <v>19</v>
      </c>
      <c r="I958" s="132" t="s">
        <v>18</v>
      </c>
      <c r="J958" s="133" t="s">
        <v>19</v>
      </c>
      <c r="K958" s="132" t="s">
        <v>18</v>
      </c>
      <c r="L958" s="133"/>
      <c r="M958" s="139" t="s">
        <v>374</v>
      </c>
      <c r="N958" s="132">
        <v>2020</v>
      </c>
    </row>
    <row r="959" spans="1:14">
      <c r="A959" s="132">
        <v>2019</v>
      </c>
      <c r="B959" s="132" t="s">
        <v>14</v>
      </c>
      <c r="C959" s="132" t="s">
        <v>27</v>
      </c>
      <c r="D959" s="132" t="s">
        <v>49</v>
      </c>
      <c r="E959" s="133">
        <v>2</v>
      </c>
      <c r="F959" s="132" t="s">
        <v>17</v>
      </c>
      <c r="G959" s="132" t="s">
        <v>18</v>
      </c>
      <c r="H959" s="133" t="s">
        <v>19</v>
      </c>
      <c r="I959" s="132" t="s">
        <v>19</v>
      </c>
      <c r="J959" s="133" t="s">
        <v>19</v>
      </c>
      <c r="K959" s="132" t="s">
        <v>19</v>
      </c>
      <c r="L959" s="133"/>
      <c r="M959" s="139" t="s">
        <v>374</v>
      </c>
      <c r="N959" s="132">
        <v>2020</v>
      </c>
    </row>
    <row r="960" spans="1:14">
      <c r="A960" s="132">
        <v>2019</v>
      </c>
      <c r="B960" s="132" t="s">
        <v>14</v>
      </c>
      <c r="C960" s="132" t="s">
        <v>15</v>
      </c>
      <c r="D960" s="132" t="s">
        <v>16</v>
      </c>
      <c r="E960" s="133">
        <v>3</v>
      </c>
      <c r="F960" s="132" t="s">
        <v>17</v>
      </c>
      <c r="G960" s="132" t="s">
        <v>18</v>
      </c>
      <c r="H960" s="133" t="s">
        <v>19</v>
      </c>
      <c r="I960" s="132" t="s">
        <v>18</v>
      </c>
      <c r="J960" s="133" t="s">
        <v>19</v>
      </c>
      <c r="K960" s="132" t="s">
        <v>19</v>
      </c>
      <c r="L960" s="133"/>
      <c r="M960" s="139" t="s">
        <v>374</v>
      </c>
      <c r="N960" s="132">
        <v>2020</v>
      </c>
    </row>
    <row r="961" spans="1:14">
      <c r="A961" s="132">
        <v>2019</v>
      </c>
      <c r="B961" s="132" t="s">
        <v>71</v>
      </c>
      <c r="C961" s="132" t="s">
        <v>83</v>
      </c>
      <c r="D961" s="132" t="s">
        <v>145</v>
      </c>
      <c r="E961" s="133"/>
      <c r="F961" s="132" t="s">
        <v>17</v>
      </c>
      <c r="G961" s="132" t="s">
        <v>18</v>
      </c>
      <c r="H961" s="133" t="s">
        <v>18</v>
      </c>
      <c r="I961" s="132" t="s">
        <v>18</v>
      </c>
      <c r="J961" s="133" t="s">
        <v>19</v>
      </c>
      <c r="K961" s="132" t="s">
        <v>18</v>
      </c>
      <c r="L961" s="133"/>
      <c r="M961" s="139" t="s">
        <v>374</v>
      </c>
      <c r="N961" s="132">
        <v>2020</v>
      </c>
    </row>
    <row r="962" spans="1:14">
      <c r="A962" s="132">
        <v>2019</v>
      </c>
      <c r="B962" s="132" t="s">
        <v>14</v>
      </c>
      <c r="C962" s="132" t="s">
        <v>53</v>
      </c>
      <c r="D962" s="132" t="s">
        <v>160</v>
      </c>
      <c r="E962" s="133">
        <v>5</v>
      </c>
      <c r="F962" s="132" t="s">
        <v>17</v>
      </c>
      <c r="G962" s="132" t="s">
        <v>18</v>
      </c>
      <c r="H962" s="133" t="s">
        <v>19</v>
      </c>
      <c r="I962" s="132" t="s">
        <v>19</v>
      </c>
      <c r="J962" s="133" t="s">
        <v>19</v>
      </c>
      <c r="K962" s="132" t="s">
        <v>19</v>
      </c>
      <c r="L962" s="133"/>
      <c r="M962" s="139" t="s">
        <v>376</v>
      </c>
      <c r="N962" s="132">
        <v>2020</v>
      </c>
    </row>
    <row r="963" spans="1:14">
      <c r="A963" s="132">
        <v>2019</v>
      </c>
      <c r="B963" s="132" t="s">
        <v>31</v>
      </c>
      <c r="C963" s="132" t="s">
        <v>32</v>
      </c>
      <c r="D963" s="132" t="s">
        <v>279</v>
      </c>
      <c r="E963" s="133">
        <v>4</v>
      </c>
      <c r="F963" s="132" t="s">
        <v>17</v>
      </c>
      <c r="G963" s="132" t="s">
        <v>18</v>
      </c>
      <c r="H963" s="133" t="s">
        <v>19</v>
      </c>
      <c r="I963" s="132" t="s">
        <v>19</v>
      </c>
      <c r="J963" s="133" t="s">
        <v>19</v>
      </c>
      <c r="K963" s="132" t="s">
        <v>19</v>
      </c>
      <c r="L963" s="133"/>
      <c r="M963" s="139" t="s">
        <v>377</v>
      </c>
      <c r="N963" s="132">
        <v>2020</v>
      </c>
    </row>
    <row r="964" spans="1:14">
      <c r="A964" s="132">
        <v>2019</v>
      </c>
      <c r="B964" s="132" t="s">
        <v>31</v>
      </c>
      <c r="C964" s="132" t="s">
        <v>32</v>
      </c>
      <c r="D964" s="132" t="s">
        <v>243</v>
      </c>
      <c r="E964" s="133">
        <v>3</v>
      </c>
      <c r="F964" s="132" t="s">
        <v>22</v>
      </c>
      <c r="G964" s="132" t="s">
        <v>18</v>
      </c>
      <c r="H964" s="133" t="s">
        <v>19</v>
      </c>
      <c r="I964" s="132" t="s">
        <v>18</v>
      </c>
      <c r="J964" s="133" t="s">
        <v>19</v>
      </c>
      <c r="K964" s="132" t="s">
        <v>18</v>
      </c>
      <c r="L964" s="133"/>
      <c r="M964" s="139" t="s">
        <v>378</v>
      </c>
      <c r="N964" s="132">
        <v>2020</v>
      </c>
    </row>
    <row r="965" spans="1:14">
      <c r="A965" s="132">
        <v>2019</v>
      </c>
      <c r="B965" s="132" t="s">
        <v>14</v>
      </c>
      <c r="C965" s="132" t="s">
        <v>46</v>
      </c>
      <c r="D965" s="132" t="s">
        <v>93</v>
      </c>
      <c r="E965" s="133">
        <v>8</v>
      </c>
      <c r="F965" s="132" t="s">
        <v>22</v>
      </c>
      <c r="G965" s="132" t="s">
        <v>18</v>
      </c>
      <c r="H965" s="133" t="s">
        <v>19</v>
      </c>
      <c r="I965" s="132" t="s">
        <v>19</v>
      </c>
      <c r="J965" s="133" t="s">
        <v>19</v>
      </c>
      <c r="K965" s="132" t="s">
        <v>19</v>
      </c>
      <c r="L965" s="133"/>
      <c r="M965" s="139" t="s">
        <v>378</v>
      </c>
      <c r="N965" s="132">
        <v>2020</v>
      </c>
    </row>
    <row r="966" spans="1:14">
      <c r="A966" s="132">
        <v>2019</v>
      </c>
      <c r="B966" s="132" t="s">
        <v>71</v>
      </c>
      <c r="C966" s="132" t="s">
        <v>81</v>
      </c>
      <c r="D966" s="132" t="s">
        <v>82</v>
      </c>
      <c r="E966" s="133">
        <v>2</v>
      </c>
      <c r="F966" s="132" t="s">
        <v>22</v>
      </c>
      <c r="G966" s="132" t="s">
        <v>18</v>
      </c>
      <c r="H966" s="133" t="s">
        <v>19</v>
      </c>
      <c r="I966" s="132" t="s">
        <v>19</v>
      </c>
      <c r="J966" s="133" t="s">
        <v>19</v>
      </c>
      <c r="K966" s="132" t="s">
        <v>19</v>
      </c>
      <c r="L966" s="133"/>
      <c r="M966" s="139" t="s">
        <v>378</v>
      </c>
      <c r="N966" s="132">
        <v>2020</v>
      </c>
    </row>
    <row r="967" spans="1:14">
      <c r="A967" s="132">
        <v>2019</v>
      </c>
      <c r="B967" s="132" t="s">
        <v>71</v>
      </c>
      <c r="C967" s="132" t="s">
        <v>83</v>
      </c>
      <c r="D967" s="132" t="s">
        <v>152</v>
      </c>
      <c r="E967" s="133">
        <v>5</v>
      </c>
      <c r="F967" s="132" t="s">
        <v>17</v>
      </c>
      <c r="G967" s="132" t="s">
        <v>18</v>
      </c>
      <c r="H967" s="133" t="s">
        <v>19</v>
      </c>
      <c r="I967" s="132" t="s">
        <v>19</v>
      </c>
      <c r="J967" s="133" t="s">
        <v>19</v>
      </c>
      <c r="K967" s="132" t="s">
        <v>18</v>
      </c>
      <c r="L967" s="133"/>
      <c r="M967" s="139" t="s">
        <v>378</v>
      </c>
      <c r="N967" s="132">
        <v>2020</v>
      </c>
    </row>
    <row r="968" spans="1:14">
      <c r="A968" s="132">
        <v>2019</v>
      </c>
      <c r="B968" s="132" t="s">
        <v>14</v>
      </c>
      <c r="C968" s="132" t="s">
        <v>53</v>
      </c>
      <c r="D968" s="132" t="s">
        <v>54</v>
      </c>
      <c r="E968" s="133"/>
      <c r="F968" s="132" t="s">
        <v>17</v>
      </c>
      <c r="G968" s="132" t="s">
        <v>18</v>
      </c>
      <c r="H968" s="133" t="s">
        <v>18</v>
      </c>
      <c r="I968" s="132" t="s">
        <v>19</v>
      </c>
      <c r="J968" s="133" t="s">
        <v>19</v>
      </c>
      <c r="K968" s="132" t="s">
        <v>19</v>
      </c>
      <c r="L968" s="133"/>
      <c r="M968" s="139" t="s">
        <v>379</v>
      </c>
      <c r="N968" s="132">
        <v>2020</v>
      </c>
    </row>
    <row r="969" spans="1:14">
      <c r="A969" s="132">
        <v>2019</v>
      </c>
      <c r="B969" s="132" t="s">
        <v>71</v>
      </c>
      <c r="C969" s="132" t="s">
        <v>79</v>
      </c>
      <c r="D969" s="132" t="s">
        <v>184</v>
      </c>
      <c r="E969" s="133">
        <v>1</v>
      </c>
      <c r="F969" s="132" t="s">
        <v>22</v>
      </c>
      <c r="G969" s="132" t="s">
        <v>18</v>
      </c>
      <c r="H969" s="133" t="s">
        <v>19</v>
      </c>
      <c r="I969" s="132" t="s">
        <v>18</v>
      </c>
      <c r="J969" s="133" t="s">
        <v>19</v>
      </c>
      <c r="K969" s="132" t="s">
        <v>19</v>
      </c>
      <c r="L969" s="133"/>
      <c r="M969" s="139" t="s">
        <v>379</v>
      </c>
      <c r="N969" s="132">
        <v>2020</v>
      </c>
    </row>
    <row r="970" spans="1:14">
      <c r="A970" s="132">
        <v>2019</v>
      </c>
      <c r="B970" s="132" t="s">
        <v>14</v>
      </c>
      <c r="C970" s="132" t="s">
        <v>24</v>
      </c>
      <c r="D970" s="132" t="s">
        <v>48</v>
      </c>
      <c r="E970" s="133">
        <v>11</v>
      </c>
      <c r="F970" s="132" t="s">
        <v>17</v>
      </c>
      <c r="G970" s="132" t="s">
        <v>18</v>
      </c>
      <c r="H970" s="133" t="s">
        <v>19</v>
      </c>
      <c r="I970" s="132" t="s">
        <v>19</v>
      </c>
      <c r="J970" s="133" t="s">
        <v>19</v>
      </c>
      <c r="K970" s="132" t="s">
        <v>19</v>
      </c>
      <c r="L970" s="133"/>
      <c r="M970" s="139" t="s">
        <v>379</v>
      </c>
      <c r="N970" s="132">
        <v>2020</v>
      </c>
    </row>
    <row r="971" spans="1:14">
      <c r="A971" s="132">
        <v>2019</v>
      </c>
      <c r="B971" s="132" t="s">
        <v>14</v>
      </c>
      <c r="C971" s="132" t="s">
        <v>20</v>
      </c>
      <c r="D971" s="132" t="s">
        <v>45</v>
      </c>
      <c r="E971" s="133">
        <v>4</v>
      </c>
      <c r="F971" s="132" t="s">
        <v>17</v>
      </c>
      <c r="G971" s="132" t="s">
        <v>18</v>
      </c>
      <c r="H971" s="133" t="s">
        <v>19</v>
      </c>
      <c r="I971" s="132" t="s">
        <v>18</v>
      </c>
      <c r="J971" s="133" t="s">
        <v>19</v>
      </c>
      <c r="K971" s="132" t="s">
        <v>19</v>
      </c>
      <c r="L971" s="133"/>
      <c r="M971" s="139" t="s">
        <v>379</v>
      </c>
      <c r="N971" s="132">
        <v>2020</v>
      </c>
    </row>
    <row r="972" spans="1:14">
      <c r="A972" s="132">
        <v>2019</v>
      </c>
      <c r="B972" s="132" t="s">
        <v>31</v>
      </c>
      <c r="C972" s="132" t="s">
        <v>40</v>
      </c>
      <c r="D972" s="132" t="s">
        <v>380</v>
      </c>
      <c r="E972" s="133">
        <v>1</v>
      </c>
      <c r="F972" s="132" t="s">
        <v>22</v>
      </c>
      <c r="G972" s="132" t="s">
        <v>18</v>
      </c>
      <c r="H972" s="133" t="s">
        <v>19</v>
      </c>
      <c r="I972" s="132" t="s">
        <v>18</v>
      </c>
      <c r="J972" s="133" t="s">
        <v>19</v>
      </c>
      <c r="K972" s="132" t="s">
        <v>18</v>
      </c>
      <c r="L972" s="133"/>
      <c r="M972" s="138">
        <v>43864</v>
      </c>
      <c r="N972" s="132">
        <v>2020</v>
      </c>
    </row>
    <row r="973" spans="1:14">
      <c r="A973" s="132">
        <v>2019</v>
      </c>
      <c r="B973" s="132" t="s">
        <v>31</v>
      </c>
      <c r="C973" s="132" t="s">
        <v>32</v>
      </c>
      <c r="D973" s="132" t="s">
        <v>101</v>
      </c>
      <c r="E973" s="133">
        <v>9</v>
      </c>
      <c r="F973" s="132" t="s">
        <v>17</v>
      </c>
      <c r="G973" s="132" t="s">
        <v>18</v>
      </c>
      <c r="H973" s="133" t="s">
        <v>19</v>
      </c>
      <c r="I973" s="132" t="s">
        <v>19</v>
      </c>
      <c r="J973" s="133" t="s">
        <v>19</v>
      </c>
      <c r="K973" s="132" t="s">
        <v>18</v>
      </c>
      <c r="L973" s="133"/>
      <c r="M973" s="138">
        <v>43864</v>
      </c>
      <c r="N973" s="132">
        <v>2020</v>
      </c>
    </row>
    <row r="974" spans="1:14">
      <c r="A974" s="132">
        <v>2019</v>
      </c>
      <c r="B974" s="132" t="s">
        <v>31</v>
      </c>
      <c r="C974" s="132" t="s">
        <v>197</v>
      </c>
      <c r="D974" s="132" t="s">
        <v>43</v>
      </c>
      <c r="E974" s="133">
        <v>7</v>
      </c>
      <c r="F974" s="132" t="s">
        <v>22</v>
      </c>
      <c r="G974" s="132" t="s">
        <v>18</v>
      </c>
      <c r="H974" s="133" t="s">
        <v>19</v>
      </c>
      <c r="I974" s="132" t="s">
        <v>18</v>
      </c>
      <c r="J974" s="133" t="s">
        <v>19</v>
      </c>
      <c r="K974" s="132" t="s">
        <v>18</v>
      </c>
      <c r="L974" s="133"/>
      <c r="M974" s="138">
        <v>43864</v>
      </c>
      <c r="N974" s="132">
        <v>2020</v>
      </c>
    </row>
    <row r="975" spans="1:14">
      <c r="A975" s="132">
        <v>2019</v>
      </c>
      <c r="B975" s="132" t="s">
        <v>71</v>
      </c>
      <c r="C975" s="132" t="s">
        <v>75</v>
      </c>
      <c r="D975" s="132" t="s">
        <v>127</v>
      </c>
      <c r="E975" s="133">
        <v>3</v>
      </c>
      <c r="F975" s="132" t="s">
        <v>17</v>
      </c>
      <c r="G975" s="132" t="s">
        <v>18</v>
      </c>
      <c r="H975" s="133" t="s">
        <v>19</v>
      </c>
      <c r="I975" s="132" t="s">
        <v>18</v>
      </c>
      <c r="J975" s="133" t="s">
        <v>19</v>
      </c>
      <c r="K975" s="132" t="s">
        <v>18</v>
      </c>
      <c r="L975" s="133"/>
      <c r="M975" s="138">
        <v>43864</v>
      </c>
      <c r="N975" s="132">
        <v>2020</v>
      </c>
    </row>
    <row r="976" spans="1:14">
      <c r="A976" s="132">
        <v>2019</v>
      </c>
      <c r="B976" s="132" t="s">
        <v>71</v>
      </c>
      <c r="C976" s="132" t="s">
        <v>141</v>
      </c>
      <c r="D976" s="132" t="s">
        <v>142</v>
      </c>
      <c r="E976" s="133">
        <v>3</v>
      </c>
      <c r="F976" s="132" t="s">
        <v>22</v>
      </c>
      <c r="G976" s="132" t="s">
        <v>18</v>
      </c>
      <c r="H976" s="133" t="s">
        <v>19</v>
      </c>
      <c r="I976" s="132" t="s">
        <v>19</v>
      </c>
      <c r="J976" s="133" t="s">
        <v>19</v>
      </c>
      <c r="K976" s="132" t="s">
        <v>18</v>
      </c>
      <c r="L976" s="133"/>
      <c r="M976" s="138">
        <v>43867</v>
      </c>
      <c r="N976" s="132">
        <v>2020</v>
      </c>
    </row>
    <row r="977" spans="1:14">
      <c r="A977" s="132">
        <v>2019</v>
      </c>
      <c r="B977" s="132" t="s">
        <v>71</v>
      </c>
      <c r="C977" s="132" t="s">
        <v>75</v>
      </c>
      <c r="D977" s="132" t="s">
        <v>127</v>
      </c>
      <c r="E977" s="133">
        <v>4</v>
      </c>
      <c r="F977" s="132" t="s">
        <v>17</v>
      </c>
      <c r="G977" s="132" t="s">
        <v>18</v>
      </c>
      <c r="H977" s="133" t="s">
        <v>19</v>
      </c>
      <c r="I977" s="132" t="s">
        <v>19</v>
      </c>
      <c r="J977" s="133" t="s">
        <v>19</v>
      </c>
      <c r="K977" s="132" t="s">
        <v>18</v>
      </c>
      <c r="L977" s="133"/>
      <c r="M977" s="138">
        <v>43867</v>
      </c>
      <c r="N977" s="132">
        <v>2020</v>
      </c>
    </row>
    <row r="978" spans="1:14">
      <c r="A978" s="132">
        <v>2019</v>
      </c>
      <c r="B978" s="132" t="s">
        <v>14</v>
      </c>
      <c r="C978" s="132" t="s">
        <v>24</v>
      </c>
      <c r="D978" s="132" t="s">
        <v>26</v>
      </c>
      <c r="E978" s="133">
        <v>1</v>
      </c>
      <c r="F978" s="132" t="s">
        <v>17</v>
      </c>
      <c r="G978" s="132" t="s">
        <v>18</v>
      </c>
      <c r="H978" s="133" t="s">
        <v>19</v>
      </c>
      <c r="I978" s="132" t="s">
        <v>18</v>
      </c>
      <c r="J978" s="133" t="s">
        <v>19</v>
      </c>
      <c r="K978" s="132" t="s">
        <v>18</v>
      </c>
      <c r="L978" s="133"/>
      <c r="M978" s="138">
        <v>43870</v>
      </c>
      <c r="N978" s="132">
        <v>2020</v>
      </c>
    </row>
    <row r="979" spans="1:14">
      <c r="A979" s="132">
        <v>2019</v>
      </c>
      <c r="B979" s="132" t="s">
        <v>71</v>
      </c>
      <c r="C979" s="132" t="s">
        <v>141</v>
      </c>
      <c r="D979" s="132" t="s">
        <v>143</v>
      </c>
      <c r="E979" s="133"/>
      <c r="F979" s="132" t="s">
        <v>22</v>
      </c>
      <c r="G979" s="132" t="s">
        <v>18</v>
      </c>
      <c r="H979" s="133" t="s">
        <v>18</v>
      </c>
      <c r="I979" s="132" t="s">
        <v>19</v>
      </c>
      <c r="J979" s="133" t="s">
        <v>19</v>
      </c>
      <c r="K979" s="132" t="s">
        <v>18</v>
      </c>
      <c r="L979" s="133"/>
      <c r="M979" s="139" t="s">
        <v>381</v>
      </c>
      <c r="N979" s="132">
        <v>2020</v>
      </c>
    </row>
    <row r="980" spans="1:14">
      <c r="A980" s="132">
        <v>2019</v>
      </c>
      <c r="B980" s="132" t="s">
        <v>14</v>
      </c>
      <c r="C980" s="132" t="s">
        <v>53</v>
      </c>
      <c r="D980" s="132" t="s">
        <v>55</v>
      </c>
      <c r="E980" s="133"/>
      <c r="F980" s="132" t="s">
        <v>17</v>
      </c>
      <c r="G980" s="132" t="s">
        <v>18</v>
      </c>
      <c r="H980" s="133" t="s">
        <v>18</v>
      </c>
      <c r="I980" s="132" t="s">
        <v>18</v>
      </c>
      <c r="J980" s="133" t="s">
        <v>19</v>
      </c>
      <c r="K980" s="132" t="s">
        <v>19</v>
      </c>
      <c r="L980" s="133"/>
      <c r="M980" s="139" t="s">
        <v>381</v>
      </c>
      <c r="N980" s="132">
        <v>2020</v>
      </c>
    </row>
    <row r="981" spans="1:14">
      <c r="A981" s="132">
        <v>2019</v>
      </c>
      <c r="B981" s="132" t="s">
        <v>71</v>
      </c>
      <c r="C981" s="132" t="s">
        <v>75</v>
      </c>
      <c r="D981" s="132" t="s">
        <v>76</v>
      </c>
      <c r="E981" s="133">
        <v>3</v>
      </c>
      <c r="F981" s="132" t="s">
        <v>17</v>
      </c>
      <c r="G981" s="132" t="s">
        <v>18</v>
      </c>
      <c r="H981" s="133" t="s">
        <v>19</v>
      </c>
      <c r="I981" s="132" t="s">
        <v>19</v>
      </c>
      <c r="J981" s="133" t="s">
        <v>19</v>
      </c>
      <c r="K981" s="132" t="s">
        <v>19</v>
      </c>
      <c r="L981" s="133"/>
      <c r="M981" s="139" t="s">
        <v>381</v>
      </c>
      <c r="N981" s="132">
        <v>2020</v>
      </c>
    </row>
    <row r="982" spans="1:14">
      <c r="A982" s="132">
        <v>2019</v>
      </c>
      <c r="B982" s="132" t="s">
        <v>14</v>
      </c>
      <c r="C982" s="132" t="s">
        <v>20</v>
      </c>
      <c r="D982" s="132" t="s">
        <v>45</v>
      </c>
      <c r="E982" s="133">
        <v>23</v>
      </c>
      <c r="F982" s="132" t="s">
        <v>22</v>
      </c>
      <c r="G982" s="132" t="s">
        <v>18</v>
      </c>
      <c r="H982" s="133" t="s">
        <v>19</v>
      </c>
      <c r="I982" s="132" t="s">
        <v>19</v>
      </c>
      <c r="J982" s="133" t="s">
        <v>19</v>
      </c>
      <c r="K982" s="132" t="s">
        <v>19</v>
      </c>
      <c r="L982" s="133"/>
      <c r="M982" s="139" t="s">
        <v>381</v>
      </c>
      <c r="N982" s="132">
        <v>2020</v>
      </c>
    </row>
    <row r="983" spans="1:14">
      <c r="A983" s="132">
        <v>2019</v>
      </c>
      <c r="B983" s="132" t="s">
        <v>71</v>
      </c>
      <c r="C983" s="132" t="s">
        <v>81</v>
      </c>
      <c r="D983" s="132" t="s">
        <v>82</v>
      </c>
      <c r="E983" s="133">
        <v>1</v>
      </c>
      <c r="F983" s="132" t="s">
        <v>17</v>
      </c>
      <c r="G983" s="132" t="s">
        <v>18</v>
      </c>
      <c r="H983" s="133" t="s">
        <v>19</v>
      </c>
      <c r="I983" s="132" t="s">
        <v>19</v>
      </c>
      <c r="J983" s="133" t="s">
        <v>19</v>
      </c>
      <c r="K983" s="132" t="s">
        <v>19</v>
      </c>
      <c r="L983" s="133"/>
      <c r="M983" s="139" t="s">
        <v>381</v>
      </c>
      <c r="N983" s="132">
        <v>2020</v>
      </c>
    </row>
    <row r="984" spans="1:14">
      <c r="A984" s="132">
        <v>2019</v>
      </c>
      <c r="B984" s="132" t="s">
        <v>14</v>
      </c>
      <c r="C984" s="132" t="s">
        <v>20</v>
      </c>
      <c r="D984" s="132" t="s">
        <v>159</v>
      </c>
      <c r="E984" s="133">
        <v>2</v>
      </c>
      <c r="F984" s="132" t="s">
        <v>22</v>
      </c>
      <c r="G984" s="132" t="s">
        <v>18</v>
      </c>
      <c r="H984" s="133" t="s">
        <v>19</v>
      </c>
      <c r="I984" s="132" t="s">
        <v>18</v>
      </c>
      <c r="J984" s="133" t="s">
        <v>19</v>
      </c>
      <c r="K984" s="132" t="s">
        <v>19</v>
      </c>
      <c r="L984" s="133"/>
      <c r="M984" s="139" t="s">
        <v>381</v>
      </c>
      <c r="N984" s="132">
        <v>2020</v>
      </c>
    </row>
    <row r="985" spans="1:14">
      <c r="A985" s="132">
        <v>2019</v>
      </c>
      <c r="B985" s="132" t="s">
        <v>14</v>
      </c>
      <c r="C985" s="132" t="s">
        <v>53</v>
      </c>
      <c r="D985" s="132" t="s">
        <v>97</v>
      </c>
      <c r="E985" s="133">
        <v>19</v>
      </c>
      <c r="F985" s="132" t="s">
        <v>22</v>
      </c>
      <c r="G985" s="132" t="s">
        <v>18</v>
      </c>
      <c r="H985" s="133" t="s">
        <v>19</v>
      </c>
      <c r="I985" s="132" t="s">
        <v>19</v>
      </c>
      <c r="J985" s="133" t="s">
        <v>19</v>
      </c>
      <c r="K985" s="132" t="s">
        <v>19</v>
      </c>
      <c r="L985" s="133"/>
      <c r="M985" s="139" t="s">
        <v>382</v>
      </c>
      <c r="N985" s="132">
        <v>2020</v>
      </c>
    </row>
    <row r="986" spans="1:14">
      <c r="A986" s="132">
        <v>2019</v>
      </c>
      <c r="B986" s="132" t="s">
        <v>14</v>
      </c>
      <c r="C986" s="132" t="s">
        <v>53</v>
      </c>
      <c r="D986" s="132" t="s">
        <v>54</v>
      </c>
      <c r="E986" s="133">
        <v>14</v>
      </c>
      <c r="F986" s="132" t="s">
        <v>17</v>
      </c>
      <c r="G986" s="132" t="s">
        <v>18</v>
      </c>
      <c r="H986" s="133" t="s">
        <v>19</v>
      </c>
      <c r="I986" s="132" t="s">
        <v>19</v>
      </c>
      <c r="J986" s="133" t="s">
        <v>19</v>
      </c>
      <c r="K986" s="132" t="s">
        <v>18</v>
      </c>
      <c r="L986" s="133"/>
      <c r="M986" s="139" t="s">
        <v>382</v>
      </c>
      <c r="N986" s="132">
        <v>2020</v>
      </c>
    </row>
    <row r="987" spans="1:14">
      <c r="A987" s="132">
        <v>2019</v>
      </c>
      <c r="B987" s="132" t="s">
        <v>14</v>
      </c>
      <c r="C987" s="132" t="s">
        <v>20</v>
      </c>
      <c r="D987" s="132" t="s">
        <v>91</v>
      </c>
      <c r="E987" s="133">
        <v>14</v>
      </c>
      <c r="F987" s="132" t="s">
        <v>17</v>
      </c>
      <c r="G987" s="132" t="s">
        <v>18</v>
      </c>
      <c r="H987" s="133" t="s">
        <v>19</v>
      </c>
      <c r="I987" s="132" t="s">
        <v>19</v>
      </c>
      <c r="J987" s="133" t="s">
        <v>19</v>
      </c>
      <c r="K987" s="132" t="s">
        <v>18</v>
      </c>
      <c r="L987" s="133"/>
      <c r="M987" s="139" t="s">
        <v>383</v>
      </c>
      <c r="N987" s="132">
        <v>2020</v>
      </c>
    </row>
    <row r="988" spans="1:14">
      <c r="A988" s="132">
        <v>2019</v>
      </c>
      <c r="B988" s="132" t="s">
        <v>14</v>
      </c>
      <c r="C988" s="132" t="s">
        <v>24</v>
      </c>
      <c r="D988" s="132" t="s">
        <v>25</v>
      </c>
      <c r="E988" s="133">
        <v>1</v>
      </c>
      <c r="F988" s="132" t="s">
        <v>22</v>
      </c>
      <c r="G988" s="132" t="s">
        <v>18</v>
      </c>
      <c r="H988" s="133" t="s">
        <v>18</v>
      </c>
      <c r="I988" s="132" t="s">
        <v>18</v>
      </c>
      <c r="J988" s="133" t="s">
        <v>19</v>
      </c>
      <c r="K988" s="132" t="s">
        <v>18</v>
      </c>
      <c r="L988" s="133"/>
      <c r="M988" s="139" t="s">
        <v>383</v>
      </c>
      <c r="N988" s="132">
        <v>2020</v>
      </c>
    </row>
    <row r="989" spans="1:14">
      <c r="A989" s="132">
        <v>2019</v>
      </c>
      <c r="B989" s="132" t="s">
        <v>31</v>
      </c>
      <c r="C989" s="132" t="s">
        <v>40</v>
      </c>
      <c r="D989" s="132" t="s">
        <v>320</v>
      </c>
      <c r="E989" s="133"/>
      <c r="F989" s="132" t="s">
        <v>22</v>
      </c>
      <c r="G989" s="132" t="s">
        <v>18</v>
      </c>
      <c r="H989" s="133" t="s">
        <v>18</v>
      </c>
      <c r="I989" s="132" t="s">
        <v>19</v>
      </c>
      <c r="J989" s="133" t="s">
        <v>19</v>
      </c>
      <c r="K989" s="132" t="s">
        <v>19</v>
      </c>
      <c r="L989" s="133"/>
      <c r="M989" s="139" t="s">
        <v>383</v>
      </c>
      <c r="N989" s="132">
        <v>2020</v>
      </c>
    </row>
    <row r="990" spans="1:14">
      <c r="A990" s="132">
        <v>2019</v>
      </c>
      <c r="B990" s="132" t="s">
        <v>71</v>
      </c>
      <c r="C990" s="132" t="s">
        <v>83</v>
      </c>
      <c r="D990" s="132" t="s">
        <v>149</v>
      </c>
      <c r="E990" s="133">
        <v>1</v>
      </c>
      <c r="F990" s="132" t="s">
        <v>22</v>
      </c>
      <c r="G990" s="132" t="s">
        <v>18</v>
      </c>
      <c r="H990" s="133" t="s">
        <v>19</v>
      </c>
      <c r="I990" s="132" t="s">
        <v>19</v>
      </c>
      <c r="J990" s="133" t="s">
        <v>19</v>
      </c>
      <c r="K990" s="132" t="s">
        <v>19</v>
      </c>
      <c r="L990" s="133"/>
      <c r="M990" s="139" t="s">
        <v>383</v>
      </c>
      <c r="N990" s="132">
        <v>2020</v>
      </c>
    </row>
    <row r="991" spans="1:14">
      <c r="A991" s="132">
        <v>2019</v>
      </c>
      <c r="B991" s="132" t="s">
        <v>71</v>
      </c>
      <c r="C991" s="132" t="s">
        <v>86</v>
      </c>
      <c r="D991" s="132" t="s">
        <v>208</v>
      </c>
      <c r="E991" s="133">
        <v>3</v>
      </c>
      <c r="F991" s="132" t="s">
        <v>17</v>
      </c>
      <c r="G991" s="132" t="s">
        <v>18</v>
      </c>
      <c r="H991" s="133" t="s">
        <v>19</v>
      </c>
      <c r="I991" s="132" t="s">
        <v>18</v>
      </c>
      <c r="J991" s="133" t="s">
        <v>19</v>
      </c>
      <c r="K991" s="132" t="s">
        <v>19</v>
      </c>
      <c r="L991" s="133"/>
      <c r="M991" s="139" t="s">
        <v>383</v>
      </c>
      <c r="N991" s="132">
        <v>2020</v>
      </c>
    </row>
    <row r="992" spans="1:14">
      <c r="A992" s="132">
        <v>2019</v>
      </c>
      <c r="B992" s="132" t="s">
        <v>31</v>
      </c>
      <c r="C992" s="132" t="s">
        <v>61</v>
      </c>
      <c r="D992" s="132" t="s">
        <v>63</v>
      </c>
      <c r="E992" s="133">
        <v>5</v>
      </c>
      <c r="F992" s="132" t="s">
        <v>22</v>
      </c>
      <c r="G992" s="132" t="s">
        <v>18</v>
      </c>
      <c r="H992" s="133" t="s">
        <v>19</v>
      </c>
      <c r="I992" s="132" t="s">
        <v>19</v>
      </c>
      <c r="J992" s="133" t="s">
        <v>19</v>
      </c>
      <c r="K992" s="132" t="s">
        <v>19</v>
      </c>
      <c r="L992" s="133"/>
      <c r="M992" s="139" t="s">
        <v>383</v>
      </c>
      <c r="N992" s="132">
        <v>2020</v>
      </c>
    </row>
    <row r="993" spans="1:14">
      <c r="A993" s="132">
        <v>2019</v>
      </c>
      <c r="B993" s="132" t="s">
        <v>71</v>
      </c>
      <c r="C993" s="132" t="s">
        <v>77</v>
      </c>
      <c r="D993" s="132" t="s">
        <v>132</v>
      </c>
      <c r="E993" s="134">
        <v>4</v>
      </c>
      <c r="F993" s="132" t="s">
        <v>22</v>
      </c>
      <c r="G993" s="132" t="s">
        <v>18</v>
      </c>
      <c r="H993" s="133" t="s">
        <v>18</v>
      </c>
      <c r="I993" s="132" t="s">
        <v>18</v>
      </c>
      <c r="J993" s="133" t="s">
        <v>19</v>
      </c>
      <c r="K993" s="132" t="s">
        <v>18</v>
      </c>
      <c r="L993" s="133"/>
      <c r="M993" s="139" t="s">
        <v>383</v>
      </c>
      <c r="N993" s="132">
        <v>2020</v>
      </c>
    </row>
    <row r="994" spans="1:14">
      <c r="A994" s="132">
        <v>2019</v>
      </c>
      <c r="B994" s="132" t="s">
        <v>14</v>
      </c>
      <c r="C994" s="132" t="s">
        <v>53</v>
      </c>
      <c r="D994" s="132" t="s">
        <v>55</v>
      </c>
      <c r="E994" s="133">
        <v>5</v>
      </c>
      <c r="F994" s="132" t="s">
        <v>17</v>
      </c>
      <c r="G994" s="132" t="s">
        <v>18</v>
      </c>
      <c r="H994" s="133" t="s">
        <v>19</v>
      </c>
      <c r="I994" s="132" t="s">
        <v>19</v>
      </c>
      <c r="J994" s="133" t="s">
        <v>19</v>
      </c>
      <c r="K994" s="132" t="s">
        <v>18</v>
      </c>
      <c r="L994" s="133"/>
      <c r="M994" s="139" t="s">
        <v>384</v>
      </c>
      <c r="N994" s="132">
        <v>2020</v>
      </c>
    </row>
    <row r="995" spans="1:14">
      <c r="A995" s="132">
        <v>2019</v>
      </c>
      <c r="B995" s="132" t="s">
        <v>71</v>
      </c>
      <c r="C995" s="132" t="s">
        <v>77</v>
      </c>
      <c r="D995" s="132" t="s">
        <v>130</v>
      </c>
      <c r="E995" s="133">
        <v>1</v>
      </c>
      <c r="F995" s="132" t="s">
        <v>17</v>
      </c>
      <c r="G995" s="132" t="s">
        <v>18</v>
      </c>
      <c r="H995" s="133" t="s">
        <v>19</v>
      </c>
      <c r="I995" s="132" t="s">
        <v>19</v>
      </c>
      <c r="J995" s="133" t="s">
        <v>19</v>
      </c>
      <c r="K995" s="132" t="s">
        <v>18</v>
      </c>
      <c r="L995" s="133"/>
      <c r="M995" s="139" t="s">
        <v>385</v>
      </c>
      <c r="N995" s="132">
        <v>2020</v>
      </c>
    </row>
    <row r="996" spans="1:14">
      <c r="A996" s="132">
        <v>2019</v>
      </c>
      <c r="B996" s="132" t="s">
        <v>71</v>
      </c>
      <c r="C996" s="132" t="s">
        <v>340</v>
      </c>
      <c r="D996" s="132" t="s">
        <v>386</v>
      </c>
      <c r="E996" s="133"/>
      <c r="F996" s="132" t="s">
        <v>22</v>
      </c>
      <c r="G996" s="132" t="s">
        <v>18</v>
      </c>
      <c r="H996" s="133" t="s">
        <v>18</v>
      </c>
      <c r="I996" s="132" t="s">
        <v>18</v>
      </c>
      <c r="J996" s="133" t="s">
        <v>19</v>
      </c>
      <c r="K996" s="132" t="s">
        <v>18</v>
      </c>
      <c r="L996" s="133"/>
      <c r="M996" s="139" t="s">
        <v>387</v>
      </c>
      <c r="N996" s="132">
        <v>2020</v>
      </c>
    </row>
    <row r="997" spans="1:14">
      <c r="A997" s="132">
        <v>2019</v>
      </c>
      <c r="B997" s="132" t="s">
        <v>14</v>
      </c>
      <c r="C997" s="132" t="s">
        <v>15</v>
      </c>
      <c r="D997" s="132" t="s">
        <v>16</v>
      </c>
      <c r="E997" s="133">
        <v>5</v>
      </c>
      <c r="F997" s="132" t="s">
        <v>22</v>
      </c>
      <c r="G997" s="132" t="s">
        <v>18</v>
      </c>
      <c r="H997" s="133" t="s">
        <v>19</v>
      </c>
      <c r="I997" s="132" t="s">
        <v>19</v>
      </c>
      <c r="J997" s="133" t="s">
        <v>19</v>
      </c>
      <c r="K997" s="132" t="s">
        <v>18</v>
      </c>
      <c r="L997" s="133"/>
      <c r="M997" s="139" t="s">
        <v>387</v>
      </c>
      <c r="N997" s="132">
        <v>2020</v>
      </c>
    </row>
    <row r="998" spans="1:14">
      <c r="A998" s="132">
        <v>2019</v>
      </c>
      <c r="B998" s="132" t="s">
        <v>71</v>
      </c>
      <c r="C998" s="132" t="s">
        <v>83</v>
      </c>
      <c r="D998" s="132" t="s">
        <v>147</v>
      </c>
      <c r="E998" s="133">
        <v>1</v>
      </c>
      <c r="F998" s="132" t="s">
        <v>22</v>
      </c>
      <c r="G998" s="132" t="s">
        <v>18</v>
      </c>
      <c r="H998" s="133" t="s">
        <v>19</v>
      </c>
      <c r="I998" s="132" t="s">
        <v>19</v>
      </c>
      <c r="J998" s="133" t="s">
        <v>19</v>
      </c>
      <c r="K998" s="132" t="s">
        <v>19</v>
      </c>
      <c r="L998" s="133"/>
      <c r="M998" s="138">
        <v>43892</v>
      </c>
      <c r="N998" s="132">
        <v>2020</v>
      </c>
    </row>
    <row r="999" spans="1:14">
      <c r="A999" s="132">
        <v>2019</v>
      </c>
      <c r="B999" s="132" t="s">
        <v>14</v>
      </c>
      <c r="C999" s="132" t="s">
        <v>53</v>
      </c>
      <c r="D999" s="132" t="s">
        <v>97</v>
      </c>
      <c r="E999" s="133">
        <v>5</v>
      </c>
      <c r="F999" s="132" t="s">
        <v>17</v>
      </c>
      <c r="G999" s="132" t="s">
        <v>18</v>
      </c>
      <c r="H999" s="133" t="s">
        <v>19</v>
      </c>
      <c r="I999" s="132" t="s">
        <v>19</v>
      </c>
      <c r="J999" s="133" t="s">
        <v>19</v>
      </c>
      <c r="K999" s="132" t="s">
        <v>18</v>
      </c>
      <c r="L999" s="133"/>
      <c r="M999" s="138">
        <v>43893</v>
      </c>
      <c r="N999" s="132">
        <v>2020</v>
      </c>
    </row>
    <row r="1000" spans="1:14">
      <c r="A1000" s="132">
        <v>2019</v>
      </c>
      <c r="B1000" s="132" t="s">
        <v>71</v>
      </c>
      <c r="C1000" s="132" t="s">
        <v>72</v>
      </c>
      <c r="D1000" s="132" t="s">
        <v>73</v>
      </c>
      <c r="E1000" s="133">
        <v>27</v>
      </c>
      <c r="F1000" s="132" t="s">
        <v>17</v>
      </c>
      <c r="G1000" s="132" t="s">
        <v>18</v>
      </c>
      <c r="H1000" s="133" t="s">
        <v>19</v>
      </c>
      <c r="I1000" s="132" t="s">
        <v>19</v>
      </c>
      <c r="J1000" s="133" t="s">
        <v>19</v>
      </c>
      <c r="K1000" s="132" t="s">
        <v>18</v>
      </c>
      <c r="L1000" s="133"/>
      <c r="M1000" s="138">
        <v>43893</v>
      </c>
      <c r="N1000" s="132">
        <v>2020</v>
      </c>
    </row>
    <row r="1001" spans="1:14">
      <c r="A1001" s="132">
        <v>2019</v>
      </c>
      <c r="B1001" s="132" t="s">
        <v>71</v>
      </c>
      <c r="C1001" s="132" t="s">
        <v>75</v>
      </c>
      <c r="D1001" s="132" t="s">
        <v>388</v>
      </c>
      <c r="E1001" s="133">
        <v>10</v>
      </c>
      <c r="F1001" s="132" t="s">
        <v>22</v>
      </c>
      <c r="G1001" s="132" t="s">
        <v>18</v>
      </c>
      <c r="H1001" s="133" t="s">
        <v>19</v>
      </c>
      <c r="I1001" s="132" t="s">
        <v>18</v>
      </c>
      <c r="J1001" s="133" t="s">
        <v>19</v>
      </c>
      <c r="K1001" s="132" t="s">
        <v>18</v>
      </c>
      <c r="L1001" s="133"/>
      <c r="M1001" s="138">
        <v>43896</v>
      </c>
      <c r="N1001" s="132">
        <v>2020</v>
      </c>
    </row>
    <row r="1002" spans="1:14">
      <c r="A1002" s="132">
        <v>2019</v>
      </c>
      <c r="B1002" s="132" t="s">
        <v>71</v>
      </c>
      <c r="C1002" s="132" t="s">
        <v>83</v>
      </c>
      <c r="D1002" s="132" t="s">
        <v>149</v>
      </c>
      <c r="E1002" s="133"/>
      <c r="F1002" s="132" t="s">
        <v>22</v>
      </c>
      <c r="G1002" s="132" t="s">
        <v>18</v>
      </c>
      <c r="H1002" s="133" t="s">
        <v>18</v>
      </c>
      <c r="I1002" s="132" t="s">
        <v>18</v>
      </c>
      <c r="J1002" s="133" t="s">
        <v>19</v>
      </c>
      <c r="K1002" s="132" t="s">
        <v>18</v>
      </c>
      <c r="L1002" s="133"/>
      <c r="M1002" s="138">
        <v>43897</v>
      </c>
      <c r="N1002" s="132">
        <v>2020</v>
      </c>
    </row>
    <row r="1003" spans="1:14">
      <c r="A1003" s="132">
        <v>2019</v>
      </c>
      <c r="B1003" s="132" t="s">
        <v>31</v>
      </c>
      <c r="C1003" s="132" t="s">
        <v>246</v>
      </c>
      <c r="D1003" s="132" t="s">
        <v>115</v>
      </c>
      <c r="E1003" s="133">
        <v>5</v>
      </c>
      <c r="F1003" s="132" t="s">
        <v>22</v>
      </c>
      <c r="G1003" s="132" t="s">
        <v>18</v>
      </c>
      <c r="H1003" s="133" t="s">
        <v>19</v>
      </c>
      <c r="I1003" s="132" t="s">
        <v>18</v>
      </c>
      <c r="J1003" s="133" t="s">
        <v>19</v>
      </c>
      <c r="K1003" s="132" t="s">
        <v>18</v>
      </c>
      <c r="L1003" s="133"/>
      <c r="M1003" s="138">
        <v>43897</v>
      </c>
      <c r="N1003" s="132">
        <v>2020</v>
      </c>
    </row>
    <row r="1004" spans="1:14">
      <c r="A1004" s="132">
        <v>2019</v>
      </c>
      <c r="B1004" s="132" t="s">
        <v>31</v>
      </c>
      <c r="C1004" s="132" t="s">
        <v>40</v>
      </c>
      <c r="D1004" s="132" t="s">
        <v>176</v>
      </c>
      <c r="E1004" s="133"/>
      <c r="F1004" s="132" t="s">
        <v>22</v>
      </c>
      <c r="G1004" s="132" t="s">
        <v>18</v>
      </c>
      <c r="H1004" s="133" t="s">
        <v>18</v>
      </c>
      <c r="I1004" s="132" t="s">
        <v>18</v>
      </c>
      <c r="J1004" s="133" t="s">
        <v>19</v>
      </c>
      <c r="K1004" s="132" t="s">
        <v>18</v>
      </c>
      <c r="L1004" s="133"/>
      <c r="M1004" s="139" t="s">
        <v>389</v>
      </c>
      <c r="N1004" s="132">
        <v>2020</v>
      </c>
    </row>
    <row r="1005" spans="1:14">
      <c r="A1005" s="132">
        <v>2019</v>
      </c>
      <c r="B1005" s="132" t="s">
        <v>71</v>
      </c>
      <c r="C1005" s="132" t="s">
        <v>212</v>
      </c>
      <c r="D1005" s="132" t="s">
        <v>140</v>
      </c>
      <c r="E1005" s="133">
        <v>1</v>
      </c>
      <c r="F1005" s="132" t="s">
        <v>17</v>
      </c>
      <c r="G1005" s="133" t="s">
        <v>19</v>
      </c>
      <c r="H1005" s="133" t="s">
        <v>19</v>
      </c>
      <c r="I1005" s="132" t="s">
        <v>18</v>
      </c>
      <c r="J1005" s="133" t="s">
        <v>19</v>
      </c>
      <c r="K1005" s="132" t="s">
        <v>18</v>
      </c>
      <c r="L1005" s="133"/>
      <c r="M1005" s="139" t="s">
        <v>390</v>
      </c>
      <c r="N1005" s="132">
        <v>2020</v>
      </c>
    </row>
    <row r="1006" spans="1:14">
      <c r="A1006" s="132">
        <v>2019</v>
      </c>
      <c r="B1006" s="132" t="s">
        <v>31</v>
      </c>
      <c r="C1006" s="132" t="s">
        <v>58</v>
      </c>
      <c r="D1006" s="132" t="s">
        <v>59</v>
      </c>
      <c r="E1006" s="133">
        <v>5</v>
      </c>
      <c r="F1006" s="132" t="s">
        <v>22</v>
      </c>
      <c r="G1006" s="132" t="s">
        <v>18</v>
      </c>
      <c r="H1006" s="133" t="s">
        <v>19</v>
      </c>
      <c r="I1006" s="132" t="s">
        <v>19</v>
      </c>
      <c r="J1006" s="133" t="s">
        <v>19</v>
      </c>
      <c r="K1006" s="132" t="s">
        <v>18</v>
      </c>
      <c r="L1006" s="133"/>
      <c r="M1006" s="139" t="s">
        <v>391</v>
      </c>
      <c r="N1006" s="132">
        <v>2020</v>
      </c>
    </row>
    <row r="1007" spans="1:14">
      <c r="A1007" s="132">
        <v>2019</v>
      </c>
      <c r="B1007" s="132" t="s">
        <v>31</v>
      </c>
      <c r="C1007" s="132" t="s">
        <v>40</v>
      </c>
      <c r="D1007" s="132" t="s">
        <v>41</v>
      </c>
      <c r="E1007" s="133">
        <v>11</v>
      </c>
      <c r="F1007" s="132" t="s">
        <v>22</v>
      </c>
      <c r="G1007" s="132" t="s">
        <v>18</v>
      </c>
      <c r="H1007" s="133" t="s">
        <v>19</v>
      </c>
      <c r="I1007" s="132" t="s">
        <v>19</v>
      </c>
      <c r="J1007" s="133" t="s">
        <v>19</v>
      </c>
      <c r="K1007" s="132" t="s">
        <v>18</v>
      </c>
      <c r="L1007" s="133"/>
      <c r="M1007" s="139" t="s">
        <v>391</v>
      </c>
      <c r="N1007" s="132">
        <v>2020</v>
      </c>
    </row>
    <row r="1008" spans="1:14">
      <c r="A1008" s="132">
        <v>2019</v>
      </c>
      <c r="B1008" s="132" t="s">
        <v>14</v>
      </c>
      <c r="C1008" s="132" t="s">
        <v>20</v>
      </c>
      <c r="D1008" s="132" t="s">
        <v>89</v>
      </c>
      <c r="E1008" s="133">
        <v>5</v>
      </c>
      <c r="F1008" s="132" t="s">
        <v>22</v>
      </c>
      <c r="G1008" s="132" t="s">
        <v>18</v>
      </c>
      <c r="H1008" s="133" t="s">
        <v>19</v>
      </c>
      <c r="I1008" s="132" t="s">
        <v>19</v>
      </c>
      <c r="J1008" s="133" t="s">
        <v>19</v>
      </c>
      <c r="K1008" s="132" t="s">
        <v>18</v>
      </c>
      <c r="L1008" s="133"/>
      <c r="M1008" s="139" t="s">
        <v>392</v>
      </c>
      <c r="N1008" s="132">
        <v>2020</v>
      </c>
    </row>
    <row r="1009" spans="1:14">
      <c r="A1009" s="132">
        <v>2019</v>
      </c>
      <c r="B1009" s="132" t="s">
        <v>14</v>
      </c>
      <c r="C1009" s="132" t="s">
        <v>24</v>
      </c>
      <c r="D1009" s="132" t="s">
        <v>26</v>
      </c>
      <c r="E1009" s="133">
        <v>15</v>
      </c>
      <c r="F1009" s="132" t="s">
        <v>17</v>
      </c>
      <c r="G1009" s="132" t="s">
        <v>18</v>
      </c>
      <c r="H1009" s="133" t="s">
        <v>19</v>
      </c>
      <c r="I1009" s="132" t="s">
        <v>18</v>
      </c>
      <c r="J1009" s="133" t="s">
        <v>19</v>
      </c>
      <c r="K1009" s="132" t="s">
        <v>18</v>
      </c>
      <c r="L1009" s="133"/>
      <c r="M1009" s="138">
        <v>43927</v>
      </c>
      <c r="N1009" s="132">
        <v>2020</v>
      </c>
    </row>
    <row r="1010" spans="1:14">
      <c r="A1010" s="132">
        <v>2019</v>
      </c>
      <c r="B1010" s="132" t="s">
        <v>14</v>
      </c>
      <c r="C1010" s="132" t="s">
        <v>27</v>
      </c>
      <c r="D1010" s="132" t="s">
        <v>50</v>
      </c>
      <c r="E1010" s="133">
        <v>4</v>
      </c>
      <c r="F1010" s="132" t="s">
        <v>17</v>
      </c>
      <c r="G1010" s="132" t="s">
        <v>18</v>
      </c>
      <c r="H1010" s="133" t="s">
        <v>19</v>
      </c>
      <c r="I1010" s="132" t="s">
        <v>18</v>
      </c>
      <c r="J1010" s="133" t="s">
        <v>19</v>
      </c>
      <c r="K1010" s="132" t="s">
        <v>18</v>
      </c>
      <c r="L1010" s="133"/>
      <c r="M1010" s="138">
        <v>43930</v>
      </c>
      <c r="N1010" s="132">
        <v>2020</v>
      </c>
    </row>
    <row r="1011" spans="1:14">
      <c r="A1011" s="132">
        <v>2019</v>
      </c>
      <c r="B1011" s="132" t="s">
        <v>31</v>
      </c>
      <c r="C1011" s="132" t="s">
        <v>40</v>
      </c>
      <c r="D1011" s="132" t="s">
        <v>41</v>
      </c>
      <c r="E1011" s="133">
        <v>14</v>
      </c>
      <c r="F1011" s="132" t="s">
        <v>17</v>
      </c>
      <c r="G1011" s="132" t="s">
        <v>18</v>
      </c>
      <c r="H1011" s="133" t="s">
        <v>19</v>
      </c>
      <c r="I1011" s="132" t="s">
        <v>19</v>
      </c>
      <c r="J1011" s="133" t="s">
        <v>19</v>
      </c>
      <c r="K1011" s="132" t="s">
        <v>18</v>
      </c>
      <c r="L1011" s="133"/>
      <c r="M1011" s="138">
        <v>43930</v>
      </c>
      <c r="N1011" s="132">
        <v>2020</v>
      </c>
    </row>
    <row r="1012" spans="1:14">
      <c r="A1012" s="132">
        <v>2019</v>
      </c>
      <c r="B1012" s="132" t="s">
        <v>31</v>
      </c>
      <c r="C1012" s="132" t="s">
        <v>116</v>
      </c>
      <c r="D1012" s="132" t="s">
        <v>117</v>
      </c>
      <c r="E1012" s="133">
        <v>3</v>
      </c>
      <c r="F1012" s="132" t="s">
        <v>22</v>
      </c>
      <c r="G1012" s="132" t="s">
        <v>18</v>
      </c>
      <c r="H1012" s="133" t="s">
        <v>19</v>
      </c>
      <c r="I1012" s="132" t="s">
        <v>18</v>
      </c>
      <c r="J1012" s="133" t="s">
        <v>19</v>
      </c>
      <c r="K1012" s="132" t="s">
        <v>18</v>
      </c>
      <c r="L1012" s="133"/>
      <c r="M1012" s="139" t="s">
        <v>393</v>
      </c>
      <c r="N1012" s="132">
        <v>2020</v>
      </c>
    </row>
    <row r="1013" spans="1:14">
      <c r="A1013" s="132">
        <v>2019</v>
      </c>
      <c r="B1013" s="132" t="s">
        <v>31</v>
      </c>
      <c r="C1013" s="132" t="s">
        <v>32</v>
      </c>
      <c r="D1013" s="132" t="s">
        <v>294</v>
      </c>
      <c r="E1013" s="133"/>
      <c r="F1013" s="132" t="s">
        <v>22</v>
      </c>
      <c r="G1013" s="133" t="s">
        <v>19</v>
      </c>
      <c r="H1013" s="133" t="s">
        <v>18</v>
      </c>
      <c r="I1013" s="132" t="s">
        <v>18</v>
      </c>
      <c r="J1013" s="133" t="s">
        <v>19</v>
      </c>
      <c r="K1013" s="132" t="s">
        <v>18</v>
      </c>
      <c r="L1013" s="133"/>
      <c r="M1013" s="139" t="s">
        <v>394</v>
      </c>
      <c r="N1013" s="132">
        <v>2020</v>
      </c>
    </row>
    <row r="1014" spans="1:14">
      <c r="A1014" s="132">
        <v>2019</v>
      </c>
      <c r="B1014" s="132" t="s">
        <v>71</v>
      </c>
      <c r="C1014" s="132" t="s">
        <v>86</v>
      </c>
      <c r="D1014" s="132" t="s">
        <v>250</v>
      </c>
      <c r="E1014" s="133">
        <v>2</v>
      </c>
      <c r="F1014" s="132" t="s">
        <v>22</v>
      </c>
      <c r="G1014" s="132" t="s">
        <v>18</v>
      </c>
      <c r="H1014" s="133" t="s">
        <v>19</v>
      </c>
      <c r="I1014" s="132" t="s">
        <v>18</v>
      </c>
      <c r="J1014" s="133" t="s">
        <v>19</v>
      </c>
      <c r="K1014" s="132" t="s">
        <v>18</v>
      </c>
      <c r="L1014" s="133"/>
      <c r="M1014" s="139" t="s">
        <v>395</v>
      </c>
      <c r="N1014" s="132">
        <v>2020</v>
      </c>
    </row>
    <row r="1015" spans="1:14">
      <c r="A1015" s="132">
        <v>2019</v>
      </c>
      <c r="B1015" s="132" t="s">
        <v>71</v>
      </c>
      <c r="C1015" s="132" t="s">
        <v>77</v>
      </c>
      <c r="D1015" s="132" t="s">
        <v>135</v>
      </c>
      <c r="E1015" s="133">
        <v>6</v>
      </c>
      <c r="F1015" s="132" t="s">
        <v>17</v>
      </c>
      <c r="G1015" s="132" t="s">
        <v>18</v>
      </c>
      <c r="H1015" s="133" t="s">
        <v>19</v>
      </c>
      <c r="I1015" s="132" t="s">
        <v>19</v>
      </c>
      <c r="J1015" s="133" t="s">
        <v>19</v>
      </c>
      <c r="K1015" s="132" t="s">
        <v>18</v>
      </c>
      <c r="L1015" s="133"/>
      <c r="M1015" s="139" t="s">
        <v>396</v>
      </c>
      <c r="N1015" s="132">
        <v>2020</v>
      </c>
    </row>
    <row r="1016" spans="1:14">
      <c r="A1016" s="132">
        <v>2019</v>
      </c>
      <c r="B1016" s="132" t="s">
        <v>71</v>
      </c>
      <c r="C1016" s="132" t="s">
        <v>83</v>
      </c>
      <c r="D1016" s="132" t="s">
        <v>147</v>
      </c>
      <c r="E1016" s="133">
        <v>1</v>
      </c>
      <c r="F1016" s="132" t="s">
        <v>17</v>
      </c>
      <c r="G1016" s="132" t="s">
        <v>18</v>
      </c>
      <c r="H1016" s="133" t="s">
        <v>18</v>
      </c>
      <c r="I1016" s="132" t="s">
        <v>18</v>
      </c>
      <c r="J1016" s="133" t="s">
        <v>19</v>
      </c>
      <c r="K1016" s="132" t="s">
        <v>18</v>
      </c>
      <c r="L1016" s="133"/>
      <c r="M1016" s="139" t="s">
        <v>397</v>
      </c>
      <c r="N1016" s="132">
        <v>2020</v>
      </c>
    </row>
    <row r="1017" spans="1:14">
      <c r="A1017" s="132">
        <v>2019</v>
      </c>
      <c r="B1017" s="132" t="s">
        <v>71</v>
      </c>
      <c r="C1017" s="132" t="s">
        <v>72</v>
      </c>
      <c r="D1017" s="132" t="s">
        <v>180</v>
      </c>
      <c r="E1017" s="133">
        <v>2</v>
      </c>
      <c r="F1017" s="132" t="s">
        <v>17</v>
      </c>
      <c r="G1017" s="132" t="s">
        <v>18</v>
      </c>
      <c r="H1017" s="133" t="s">
        <v>19</v>
      </c>
      <c r="I1017" s="132" t="s">
        <v>18</v>
      </c>
      <c r="J1017" s="133" t="s">
        <v>19</v>
      </c>
      <c r="K1017" s="132" t="s">
        <v>18</v>
      </c>
      <c r="L1017" s="133"/>
      <c r="M1017" s="139" t="s">
        <v>398</v>
      </c>
      <c r="N1017" s="132">
        <v>2020</v>
      </c>
    </row>
    <row r="1018" spans="1:14">
      <c r="A1018" s="132">
        <v>2019</v>
      </c>
      <c r="B1018" s="132" t="s">
        <v>71</v>
      </c>
      <c r="C1018" s="132" t="s">
        <v>72</v>
      </c>
      <c r="D1018" s="132" t="s">
        <v>122</v>
      </c>
      <c r="E1018" s="133">
        <v>3</v>
      </c>
      <c r="F1018" s="132" t="s">
        <v>17</v>
      </c>
      <c r="G1018" s="132" t="s">
        <v>18</v>
      </c>
      <c r="H1018" s="133" t="s">
        <v>19</v>
      </c>
      <c r="I1018" s="132" t="s">
        <v>18</v>
      </c>
      <c r="J1018" s="133" t="s">
        <v>19</v>
      </c>
      <c r="K1018" s="132" t="s">
        <v>18</v>
      </c>
      <c r="L1018" s="133"/>
      <c r="M1018" s="139" t="s">
        <v>399</v>
      </c>
      <c r="N1018" s="132">
        <v>2020</v>
      </c>
    </row>
    <row r="1019" spans="1:14">
      <c r="A1019" s="132">
        <v>2019</v>
      </c>
      <c r="B1019" s="132" t="s">
        <v>14</v>
      </c>
      <c r="C1019" s="132" t="s">
        <v>27</v>
      </c>
      <c r="D1019" s="132" t="s">
        <v>50</v>
      </c>
      <c r="E1019" s="133">
        <v>7</v>
      </c>
      <c r="F1019" s="132" t="s">
        <v>17</v>
      </c>
      <c r="G1019" s="132" t="s">
        <v>18</v>
      </c>
      <c r="H1019" s="133" t="s">
        <v>19</v>
      </c>
      <c r="I1019" s="132" t="s">
        <v>19</v>
      </c>
      <c r="J1019" s="133" t="s">
        <v>19</v>
      </c>
      <c r="K1019" s="132" t="s">
        <v>19</v>
      </c>
      <c r="L1019" s="133"/>
      <c r="M1019" s="138">
        <v>43953</v>
      </c>
      <c r="N1019" s="132">
        <v>2020</v>
      </c>
    </row>
    <row r="1020" spans="1:14">
      <c r="A1020" s="132">
        <v>2019</v>
      </c>
      <c r="B1020" s="132" t="s">
        <v>71</v>
      </c>
      <c r="C1020" s="132" t="s">
        <v>141</v>
      </c>
      <c r="D1020" s="132" t="s">
        <v>187</v>
      </c>
      <c r="E1020" s="133">
        <v>2</v>
      </c>
      <c r="F1020" s="132" t="s">
        <v>22</v>
      </c>
      <c r="G1020" s="132" t="s">
        <v>18</v>
      </c>
      <c r="H1020" s="133" t="s">
        <v>19</v>
      </c>
      <c r="I1020" s="132" t="s">
        <v>18</v>
      </c>
      <c r="J1020" s="133" t="s">
        <v>19</v>
      </c>
      <c r="K1020" s="132" t="s">
        <v>19</v>
      </c>
      <c r="L1020" s="133"/>
      <c r="M1020" s="138">
        <v>43953</v>
      </c>
      <c r="N1020" s="132">
        <v>2020</v>
      </c>
    </row>
    <row r="1021" spans="1:14">
      <c r="A1021" s="132">
        <v>2019</v>
      </c>
      <c r="B1021" s="132" t="s">
        <v>14</v>
      </c>
      <c r="C1021" s="132" t="s">
        <v>15</v>
      </c>
      <c r="D1021" s="132" t="s">
        <v>30</v>
      </c>
      <c r="E1021" s="133">
        <v>1</v>
      </c>
      <c r="F1021" s="132" t="s">
        <v>22</v>
      </c>
      <c r="G1021" s="132" t="s">
        <v>18</v>
      </c>
      <c r="H1021" s="133" t="s">
        <v>19</v>
      </c>
      <c r="I1021" s="132" t="s">
        <v>18</v>
      </c>
      <c r="J1021" s="133" t="s">
        <v>19</v>
      </c>
      <c r="K1021" s="132" t="s">
        <v>19</v>
      </c>
      <c r="L1021" s="133"/>
      <c r="M1021" s="138">
        <v>43953</v>
      </c>
      <c r="N1021" s="132">
        <v>2020</v>
      </c>
    </row>
    <row r="1022" spans="1:14">
      <c r="A1022" s="132">
        <v>2019</v>
      </c>
      <c r="B1022" s="132" t="s">
        <v>14</v>
      </c>
      <c r="C1022" s="132" t="s">
        <v>20</v>
      </c>
      <c r="D1022" s="132" t="s">
        <v>89</v>
      </c>
      <c r="E1022" s="133">
        <v>17</v>
      </c>
      <c r="F1022" s="132" t="s">
        <v>17</v>
      </c>
      <c r="G1022" s="132" t="s">
        <v>18</v>
      </c>
      <c r="H1022" s="133" t="s">
        <v>19</v>
      </c>
      <c r="I1022" s="132" t="s">
        <v>19</v>
      </c>
      <c r="J1022" s="133" t="s">
        <v>19</v>
      </c>
      <c r="K1022" s="132" t="s">
        <v>18</v>
      </c>
      <c r="L1022" s="133"/>
      <c r="M1022" s="138">
        <v>43954</v>
      </c>
      <c r="N1022" s="132">
        <v>2020</v>
      </c>
    </row>
    <row r="1023" spans="1:14">
      <c r="A1023" s="132">
        <v>2019</v>
      </c>
      <c r="B1023" s="132" t="s">
        <v>31</v>
      </c>
      <c r="C1023" s="132" t="s">
        <v>197</v>
      </c>
      <c r="D1023" s="132" t="s">
        <v>200</v>
      </c>
      <c r="E1023" s="133">
        <v>1</v>
      </c>
      <c r="F1023" s="132" t="s">
        <v>22</v>
      </c>
      <c r="G1023" s="132" t="s">
        <v>18</v>
      </c>
      <c r="H1023" s="133" t="s">
        <v>19</v>
      </c>
      <c r="I1023" s="132" t="s">
        <v>18</v>
      </c>
      <c r="J1023" s="133" t="s">
        <v>19</v>
      </c>
      <c r="K1023" s="132" t="s">
        <v>18</v>
      </c>
      <c r="L1023" s="133"/>
      <c r="M1023" s="138">
        <v>43954</v>
      </c>
      <c r="N1023" s="132">
        <v>2020</v>
      </c>
    </row>
    <row r="1024" spans="1:14">
      <c r="A1024" s="132">
        <v>2019</v>
      </c>
      <c r="B1024" s="132" t="s">
        <v>71</v>
      </c>
      <c r="C1024" s="132" t="s">
        <v>72</v>
      </c>
      <c r="D1024" s="132" t="s">
        <v>181</v>
      </c>
      <c r="E1024" s="133">
        <v>1</v>
      </c>
      <c r="F1024" s="132" t="s">
        <v>17</v>
      </c>
      <c r="G1024" s="132" t="s">
        <v>18</v>
      </c>
      <c r="H1024" s="133" t="s">
        <v>19</v>
      </c>
      <c r="I1024" s="132" t="s">
        <v>18</v>
      </c>
      <c r="J1024" s="133" t="s">
        <v>19</v>
      </c>
      <c r="K1024" s="132" t="s">
        <v>18</v>
      </c>
      <c r="L1024" s="133"/>
      <c r="M1024" s="138">
        <v>43954</v>
      </c>
      <c r="N1024" s="132">
        <v>2020</v>
      </c>
    </row>
    <row r="1025" spans="1:14">
      <c r="A1025" s="132">
        <v>2019</v>
      </c>
      <c r="B1025" s="132" t="s">
        <v>31</v>
      </c>
      <c r="C1025" s="132" t="s">
        <v>58</v>
      </c>
      <c r="D1025" s="132" t="s">
        <v>59</v>
      </c>
      <c r="E1025" s="133">
        <v>4</v>
      </c>
      <c r="F1025" s="132" t="s">
        <v>17</v>
      </c>
      <c r="G1025" s="132" t="s">
        <v>18</v>
      </c>
      <c r="H1025" s="133" t="s">
        <v>19</v>
      </c>
      <c r="I1025" s="132" t="s">
        <v>18</v>
      </c>
      <c r="J1025" s="133" t="s">
        <v>19</v>
      </c>
      <c r="K1025" s="132" t="s">
        <v>18</v>
      </c>
      <c r="L1025" s="133"/>
      <c r="M1025" s="138">
        <v>43957</v>
      </c>
      <c r="N1025" s="132">
        <v>2020</v>
      </c>
    </row>
    <row r="1026" spans="1:14">
      <c r="A1026" s="132">
        <v>2019</v>
      </c>
      <c r="B1026" s="132" t="s">
        <v>71</v>
      </c>
      <c r="C1026" s="132" t="s">
        <v>79</v>
      </c>
      <c r="D1026" s="132" t="s">
        <v>185</v>
      </c>
      <c r="E1026" s="133"/>
      <c r="F1026" s="132" t="s">
        <v>22</v>
      </c>
      <c r="G1026" s="132" t="s">
        <v>18</v>
      </c>
      <c r="H1026" s="133" t="s">
        <v>18</v>
      </c>
      <c r="I1026" s="132" t="s">
        <v>18</v>
      </c>
      <c r="J1026" s="133" t="s">
        <v>19</v>
      </c>
      <c r="K1026" s="132" t="s">
        <v>18</v>
      </c>
      <c r="L1026" s="133"/>
      <c r="M1026" s="139" t="s">
        <v>400</v>
      </c>
      <c r="N1026" s="132">
        <v>2020</v>
      </c>
    </row>
    <row r="1027" spans="1:14">
      <c r="A1027" s="132">
        <v>2019</v>
      </c>
      <c r="B1027" s="132" t="s">
        <v>71</v>
      </c>
      <c r="C1027" s="132" t="s">
        <v>75</v>
      </c>
      <c r="D1027" s="132" t="s">
        <v>76</v>
      </c>
      <c r="E1027" s="133">
        <v>1</v>
      </c>
      <c r="F1027" s="132" t="s">
        <v>22</v>
      </c>
      <c r="G1027" s="132" t="s">
        <v>18</v>
      </c>
      <c r="H1027" s="133" t="s">
        <v>19</v>
      </c>
      <c r="I1027" s="132" t="s">
        <v>19</v>
      </c>
      <c r="J1027" s="133" t="s">
        <v>19</v>
      </c>
      <c r="K1027" s="132" t="s">
        <v>18</v>
      </c>
      <c r="L1027" s="133"/>
      <c r="M1027" s="139" t="s">
        <v>401</v>
      </c>
      <c r="N1027" s="132">
        <v>2020</v>
      </c>
    </row>
    <row r="1028" spans="1:14">
      <c r="A1028" s="132">
        <v>2019</v>
      </c>
      <c r="B1028" s="132" t="s">
        <v>71</v>
      </c>
      <c r="C1028" s="132" t="s">
        <v>72</v>
      </c>
      <c r="D1028" s="132" t="s">
        <v>124</v>
      </c>
      <c r="E1028" s="133"/>
      <c r="F1028" s="132" t="s">
        <v>22</v>
      </c>
      <c r="G1028" s="132" t="s">
        <v>18</v>
      </c>
      <c r="H1028" s="133" t="s">
        <v>18</v>
      </c>
      <c r="I1028" s="132" t="s">
        <v>18</v>
      </c>
      <c r="J1028" s="133" t="s">
        <v>19</v>
      </c>
      <c r="K1028" s="132" t="s">
        <v>18</v>
      </c>
      <c r="L1028" s="133"/>
      <c r="M1028" s="139" t="s">
        <v>401</v>
      </c>
      <c r="N1028" s="132">
        <v>2020</v>
      </c>
    </row>
    <row r="1029" spans="1:14">
      <c r="A1029" s="132">
        <v>2019</v>
      </c>
      <c r="B1029" s="132" t="s">
        <v>71</v>
      </c>
      <c r="C1029" s="132" t="s">
        <v>86</v>
      </c>
      <c r="D1029" s="132" t="s">
        <v>156</v>
      </c>
      <c r="E1029" s="133">
        <v>3</v>
      </c>
      <c r="F1029" s="132" t="s">
        <v>17</v>
      </c>
      <c r="G1029" s="133" t="s">
        <v>19</v>
      </c>
      <c r="H1029" s="133" t="s">
        <v>19</v>
      </c>
      <c r="I1029" s="132" t="s">
        <v>18</v>
      </c>
      <c r="J1029" s="133" t="s">
        <v>19</v>
      </c>
      <c r="K1029" s="132" t="s">
        <v>18</v>
      </c>
      <c r="L1029" s="133"/>
      <c r="M1029" s="139" t="s">
        <v>402</v>
      </c>
      <c r="N1029" s="132">
        <v>2020</v>
      </c>
    </row>
    <row r="1030" spans="1:14">
      <c r="A1030" s="132">
        <v>2019</v>
      </c>
      <c r="B1030" s="132" t="s">
        <v>71</v>
      </c>
      <c r="C1030" s="132" t="s">
        <v>72</v>
      </c>
      <c r="D1030" s="132" t="s">
        <v>73</v>
      </c>
      <c r="E1030" s="133"/>
      <c r="F1030" s="132" t="s">
        <v>22</v>
      </c>
      <c r="G1030" s="132" t="s">
        <v>18</v>
      </c>
      <c r="H1030" s="133" t="s">
        <v>18</v>
      </c>
      <c r="I1030" s="132" t="s">
        <v>19</v>
      </c>
      <c r="J1030" s="133" t="s">
        <v>19</v>
      </c>
      <c r="K1030" s="132" t="s">
        <v>18</v>
      </c>
      <c r="L1030" s="133"/>
      <c r="M1030" s="139" t="s">
        <v>402</v>
      </c>
      <c r="N1030" s="132">
        <v>2020</v>
      </c>
    </row>
    <row r="1031" spans="1:14">
      <c r="A1031" s="132">
        <v>2019</v>
      </c>
      <c r="B1031" s="132" t="s">
        <v>71</v>
      </c>
      <c r="C1031" s="132" t="s">
        <v>72</v>
      </c>
      <c r="D1031" s="132" t="s">
        <v>122</v>
      </c>
      <c r="E1031" s="133">
        <v>39</v>
      </c>
      <c r="F1031" s="132" t="s">
        <v>22</v>
      </c>
      <c r="G1031" s="132" t="s">
        <v>18</v>
      </c>
      <c r="H1031" s="133" t="s">
        <v>19</v>
      </c>
      <c r="I1031" s="132" t="s">
        <v>19</v>
      </c>
      <c r="J1031" s="133" t="s">
        <v>19</v>
      </c>
      <c r="K1031" s="132" t="s">
        <v>18</v>
      </c>
      <c r="L1031" s="133"/>
      <c r="M1031" s="139" t="s">
        <v>403</v>
      </c>
      <c r="N1031" s="132">
        <v>2020</v>
      </c>
    </row>
    <row r="1032" spans="1:14">
      <c r="A1032" s="132">
        <v>2019</v>
      </c>
      <c r="B1032" s="132" t="s">
        <v>31</v>
      </c>
      <c r="C1032" s="132" t="s">
        <v>34</v>
      </c>
      <c r="D1032" s="132" t="s">
        <v>104</v>
      </c>
      <c r="E1032" s="133">
        <v>1</v>
      </c>
      <c r="F1032" s="132" t="s">
        <v>17</v>
      </c>
      <c r="G1032" s="132" t="s">
        <v>18</v>
      </c>
      <c r="H1032" s="133" t="s">
        <v>19</v>
      </c>
      <c r="I1032" s="132" t="s">
        <v>18</v>
      </c>
      <c r="J1032" s="133" t="s">
        <v>19</v>
      </c>
      <c r="K1032" s="132" t="s">
        <v>18</v>
      </c>
      <c r="L1032" s="133"/>
      <c r="M1032" s="139" t="s">
        <v>404</v>
      </c>
      <c r="N1032" s="132">
        <v>2020</v>
      </c>
    </row>
    <row r="1033" spans="1:14">
      <c r="A1033" s="132">
        <v>2019</v>
      </c>
      <c r="B1033" s="132" t="s">
        <v>71</v>
      </c>
      <c r="C1033" s="132" t="s">
        <v>75</v>
      </c>
      <c r="D1033" s="132" t="s">
        <v>182</v>
      </c>
      <c r="E1033" s="133">
        <v>11</v>
      </c>
      <c r="F1033" s="132" t="s">
        <v>17</v>
      </c>
      <c r="G1033" s="132" t="s">
        <v>18</v>
      </c>
      <c r="H1033" s="133" t="s">
        <v>19</v>
      </c>
      <c r="I1033" s="132" t="s">
        <v>19</v>
      </c>
      <c r="J1033" s="133" t="s">
        <v>19</v>
      </c>
      <c r="K1033" s="132" t="s">
        <v>18</v>
      </c>
      <c r="L1033" s="133"/>
      <c r="M1033" s="139" t="s">
        <v>404</v>
      </c>
      <c r="N1033" s="132">
        <v>2020</v>
      </c>
    </row>
    <row r="1034" spans="1:14">
      <c r="A1034" s="132">
        <v>2019</v>
      </c>
      <c r="B1034" s="132" t="s">
        <v>14</v>
      </c>
      <c r="C1034" s="132" t="s">
        <v>27</v>
      </c>
      <c r="D1034" s="132" t="s">
        <v>28</v>
      </c>
      <c r="E1034" s="133">
        <v>16</v>
      </c>
      <c r="F1034" s="132" t="s">
        <v>17</v>
      </c>
      <c r="G1034" s="132" t="s">
        <v>18</v>
      </c>
      <c r="H1034" s="133" t="s">
        <v>19</v>
      </c>
      <c r="I1034" s="132" t="s">
        <v>19</v>
      </c>
      <c r="J1034" s="133" t="s">
        <v>19</v>
      </c>
      <c r="K1034" s="132" t="s">
        <v>18</v>
      </c>
      <c r="L1034" s="133"/>
      <c r="M1034" s="139" t="s">
        <v>404</v>
      </c>
      <c r="N1034" s="132">
        <v>2020</v>
      </c>
    </row>
    <row r="1035" spans="1:14">
      <c r="A1035" s="132">
        <v>2019</v>
      </c>
      <c r="B1035" s="132" t="s">
        <v>71</v>
      </c>
      <c r="C1035" s="132" t="s">
        <v>72</v>
      </c>
      <c r="D1035" s="132" t="s">
        <v>124</v>
      </c>
      <c r="E1035" s="133">
        <v>4</v>
      </c>
      <c r="F1035" s="132" t="s">
        <v>17</v>
      </c>
      <c r="G1035" s="133" t="s">
        <v>19</v>
      </c>
      <c r="H1035" s="133" t="s">
        <v>19</v>
      </c>
      <c r="I1035" s="132" t="s">
        <v>19</v>
      </c>
      <c r="J1035" s="133" t="s">
        <v>19</v>
      </c>
      <c r="K1035" s="132" t="s">
        <v>18</v>
      </c>
      <c r="L1035" s="133"/>
      <c r="M1035" s="139" t="s">
        <v>405</v>
      </c>
      <c r="N1035" s="132">
        <v>2020</v>
      </c>
    </row>
    <row r="1036" spans="1:14">
      <c r="A1036" s="132">
        <v>2019</v>
      </c>
      <c r="B1036" s="132" t="s">
        <v>14</v>
      </c>
      <c r="C1036" s="132" t="s">
        <v>20</v>
      </c>
      <c r="D1036" s="132" t="s">
        <v>91</v>
      </c>
      <c r="E1036" s="133">
        <v>2</v>
      </c>
      <c r="F1036" s="132" t="s">
        <v>17</v>
      </c>
      <c r="G1036" s="132" t="s">
        <v>18</v>
      </c>
      <c r="H1036" s="133" t="s">
        <v>19</v>
      </c>
      <c r="I1036" s="132" t="s">
        <v>19</v>
      </c>
      <c r="J1036" s="133" t="s">
        <v>19</v>
      </c>
      <c r="K1036" s="132" t="s">
        <v>18</v>
      </c>
      <c r="L1036" s="133"/>
      <c r="M1036" s="139" t="s">
        <v>406</v>
      </c>
      <c r="N1036" s="132">
        <v>2020</v>
      </c>
    </row>
    <row r="1037" spans="1:14">
      <c r="A1037" s="132">
        <v>2019</v>
      </c>
      <c r="B1037" s="132" t="s">
        <v>31</v>
      </c>
      <c r="C1037" s="132" t="s">
        <v>34</v>
      </c>
      <c r="D1037" s="132" t="s">
        <v>35</v>
      </c>
      <c r="E1037" s="133"/>
      <c r="F1037" s="132" t="s">
        <v>22</v>
      </c>
      <c r="G1037" s="132" t="s">
        <v>18</v>
      </c>
      <c r="H1037" s="133" t="s">
        <v>18</v>
      </c>
      <c r="I1037" s="132" t="s">
        <v>19</v>
      </c>
      <c r="J1037" s="133" t="s">
        <v>19</v>
      </c>
      <c r="K1037" s="132" t="s">
        <v>18</v>
      </c>
      <c r="L1037" s="133"/>
      <c r="M1037" s="139" t="s">
        <v>406</v>
      </c>
      <c r="N1037" s="132">
        <v>2020</v>
      </c>
    </row>
    <row r="1038" spans="1:14">
      <c r="A1038" s="132">
        <v>2019</v>
      </c>
      <c r="B1038" s="132" t="s">
        <v>31</v>
      </c>
      <c r="C1038" s="132" t="s">
        <v>32</v>
      </c>
      <c r="D1038" s="132" t="s">
        <v>56</v>
      </c>
      <c r="E1038" s="133">
        <v>31</v>
      </c>
      <c r="F1038" s="132" t="s">
        <v>17</v>
      </c>
      <c r="G1038" s="132" t="s">
        <v>18</v>
      </c>
      <c r="H1038" s="133" t="s">
        <v>19</v>
      </c>
      <c r="I1038" s="132" t="s">
        <v>19</v>
      </c>
      <c r="J1038" s="133" t="s">
        <v>19</v>
      </c>
      <c r="K1038" s="132" t="s">
        <v>18</v>
      </c>
      <c r="L1038" s="133"/>
      <c r="M1038" s="139" t="s">
        <v>407</v>
      </c>
      <c r="N1038" s="132">
        <v>2020</v>
      </c>
    </row>
    <row r="1039" spans="1:14">
      <c r="A1039" s="132">
        <v>2019</v>
      </c>
      <c r="B1039" s="132" t="s">
        <v>71</v>
      </c>
      <c r="C1039" s="132" t="s">
        <v>75</v>
      </c>
      <c r="D1039" s="132" t="s">
        <v>206</v>
      </c>
      <c r="E1039" s="133"/>
      <c r="F1039" s="132" t="s">
        <v>17</v>
      </c>
      <c r="G1039" s="132" t="s">
        <v>18</v>
      </c>
      <c r="H1039" s="133" t="s">
        <v>18</v>
      </c>
      <c r="I1039" s="132" t="s">
        <v>18</v>
      </c>
      <c r="J1039" s="133" t="s">
        <v>19</v>
      </c>
      <c r="K1039" s="132" t="s">
        <v>18</v>
      </c>
      <c r="L1039" s="133"/>
      <c r="M1039" s="139" t="s">
        <v>408</v>
      </c>
      <c r="N1039" s="132">
        <v>2020</v>
      </c>
    </row>
    <row r="1040" spans="1:14">
      <c r="A1040" s="132">
        <v>2019</v>
      </c>
      <c r="B1040" s="132" t="s">
        <v>71</v>
      </c>
      <c r="C1040" s="132" t="s">
        <v>72</v>
      </c>
      <c r="D1040" s="132" t="s">
        <v>122</v>
      </c>
      <c r="E1040" s="133">
        <v>2</v>
      </c>
      <c r="F1040" s="132" t="s">
        <v>17</v>
      </c>
      <c r="G1040" s="132" t="s">
        <v>18</v>
      </c>
      <c r="H1040" s="133" t="s">
        <v>19</v>
      </c>
      <c r="I1040" s="132" t="s">
        <v>19</v>
      </c>
      <c r="J1040" s="133" t="s">
        <v>19</v>
      </c>
      <c r="K1040" s="132" t="s">
        <v>18</v>
      </c>
      <c r="L1040" s="133"/>
      <c r="M1040" s="139" t="s">
        <v>408</v>
      </c>
      <c r="N1040" s="132">
        <v>2020</v>
      </c>
    </row>
    <row r="1041" spans="1:14">
      <c r="A1041" s="132">
        <v>2019</v>
      </c>
      <c r="B1041" s="132" t="s">
        <v>31</v>
      </c>
      <c r="C1041" s="132" t="s">
        <v>58</v>
      </c>
      <c r="D1041" s="132" t="s">
        <v>59</v>
      </c>
      <c r="E1041" s="133"/>
      <c r="F1041" s="132" t="s">
        <v>22</v>
      </c>
      <c r="G1041" s="132" t="s">
        <v>18</v>
      </c>
      <c r="H1041" s="133" t="s">
        <v>18</v>
      </c>
      <c r="I1041" s="132" t="s">
        <v>18</v>
      </c>
      <c r="J1041" s="133" t="s">
        <v>19</v>
      </c>
      <c r="K1041" s="132" t="s">
        <v>18</v>
      </c>
      <c r="L1041" s="133"/>
      <c r="M1041" s="139" t="s">
        <v>408</v>
      </c>
      <c r="N1041" s="132">
        <v>2020</v>
      </c>
    </row>
    <row r="1042" spans="1:14">
      <c r="A1042" s="132">
        <v>2019</v>
      </c>
      <c r="B1042" s="132" t="s">
        <v>31</v>
      </c>
      <c r="C1042" s="132" t="s">
        <v>40</v>
      </c>
      <c r="D1042" s="132" t="s">
        <v>179</v>
      </c>
      <c r="E1042" s="133">
        <v>2</v>
      </c>
      <c r="F1042" s="132" t="s">
        <v>17</v>
      </c>
      <c r="G1042" s="133" t="s">
        <v>19</v>
      </c>
      <c r="H1042" s="133" t="s">
        <v>19</v>
      </c>
      <c r="I1042" s="132" t="s">
        <v>19</v>
      </c>
      <c r="J1042" s="133" t="s">
        <v>19</v>
      </c>
      <c r="K1042" s="132" t="s">
        <v>18</v>
      </c>
      <c r="L1042" s="133"/>
      <c r="M1042" s="138">
        <v>43984</v>
      </c>
      <c r="N1042" s="132">
        <v>2020</v>
      </c>
    </row>
    <row r="1043" spans="1:14">
      <c r="A1043" s="132">
        <v>2019</v>
      </c>
      <c r="B1043" s="132" t="s">
        <v>14</v>
      </c>
      <c r="C1043" s="132" t="s">
        <v>20</v>
      </c>
      <c r="D1043" s="132" t="s">
        <v>45</v>
      </c>
      <c r="E1043" s="133"/>
      <c r="F1043" s="132" t="s">
        <v>17</v>
      </c>
      <c r="G1043" s="132" t="s">
        <v>18</v>
      </c>
      <c r="H1043" s="133" t="s">
        <v>18</v>
      </c>
      <c r="I1043" s="132" t="s">
        <v>18</v>
      </c>
      <c r="J1043" s="133" t="s">
        <v>19</v>
      </c>
      <c r="K1043" s="132" t="s">
        <v>19</v>
      </c>
      <c r="L1043" s="133"/>
      <c r="M1043" s="138">
        <v>43984</v>
      </c>
      <c r="N1043" s="132">
        <v>2020</v>
      </c>
    </row>
    <row r="1044" spans="1:14">
      <c r="A1044" s="132">
        <v>2019</v>
      </c>
      <c r="B1044" s="132" t="s">
        <v>14</v>
      </c>
      <c r="C1044" s="132" t="s">
        <v>53</v>
      </c>
      <c r="D1044" s="132" t="s">
        <v>54</v>
      </c>
      <c r="E1044" s="133"/>
      <c r="F1044" s="132" t="s">
        <v>22</v>
      </c>
      <c r="G1044" s="132" t="s">
        <v>18</v>
      </c>
      <c r="H1044" s="133" t="s">
        <v>18</v>
      </c>
      <c r="I1044" s="132" t="s">
        <v>19</v>
      </c>
      <c r="J1044" s="133" t="s">
        <v>19</v>
      </c>
      <c r="K1044" s="132" t="s">
        <v>18</v>
      </c>
      <c r="L1044" s="133"/>
      <c r="M1044" s="138">
        <v>43984</v>
      </c>
      <c r="N1044" s="132">
        <v>2020</v>
      </c>
    </row>
    <row r="1045" spans="1:14">
      <c r="A1045" s="132">
        <v>2019</v>
      </c>
      <c r="B1045" s="132" t="s">
        <v>71</v>
      </c>
      <c r="C1045" s="132" t="s">
        <v>75</v>
      </c>
      <c r="D1045" s="132" t="s">
        <v>206</v>
      </c>
      <c r="E1045" s="133">
        <v>1</v>
      </c>
      <c r="F1045" s="132" t="s">
        <v>22</v>
      </c>
      <c r="G1045" s="132" t="s">
        <v>18</v>
      </c>
      <c r="H1045" s="133" t="s">
        <v>19</v>
      </c>
      <c r="I1045" s="132" t="s">
        <v>18</v>
      </c>
      <c r="J1045" s="133" t="s">
        <v>19</v>
      </c>
      <c r="K1045" s="132" t="s">
        <v>18</v>
      </c>
      <c r="L1045" s="133"/>
      <c r="M1045" s="138">
        <v>43985</v>
      </c>
      <c r="N1045" s="132">
        <v>2020</v>
      </c>
    </row>
    <row r="1046" spans="1:14">
      <c r="A1046" s="132">
        <v>2019</v>
      </c>
      <c r="B1046" s="132" t="s">
        <v>31</v>
      </c>
      <c r="C1046" s="132" t="s">
        <v>32</v>
      </c>
      <c r="D1046" s="132" t="s">
        <v>293</v>
      </c>
      <c r="E1046" s="133"/>
      <c r="F1046" s="132" t="s">
        <v>17</v>
      </c>
      <c r="G1046" s="132" t="s">
        <v>18</v>
      </c>
      <c r="H1046" s="133" t="s">
        <v>18</v>
      </c>
      <c r="I1046" s="132" t="s">
        <v>19</v>
      </c>
      <c r="J1046" s="133" t="s">
        <v>19</v>
      </c>
      <c r="K1046" s="132" t="s">
        <v>18</v>
      </c>
      <c r="L1046" s="133"/>
      <c r="M1046" s="138">
        <v>43985</v>
      </c>
      <c r="N1046" s="132">
        <v>2020</v>
      </c>
    </row>
    <row r="1047" spans="1:14">
      <c r="A1047" s="132">
        <v>2019</v>
      </c>
      <c r="B1047" s="132" t="s">
        <v>14</v>
      </c>
      <c r="C1047" s="132" t="s">
        <v>27</v>
      </c>
      <c r="D1047" s="132" t="s">
        <v>50</v>
      </c>
      <c r="E1047" s="133">
        <v>2</v>
      </c>
      <c r="F1047" s="132" t="s">
        <v>17</v>
      </c>
      <c r="G1047" s="132" t="s">
        <v>18</v>
      </c>
      <c r="H1047" s="133" t="s">
        <v>19</v>
      </c>
      <c r="I1047" s="132" t="s">
        <v>19</v>
      </c>
      <c r="J1047" s="133" t="s">
        <v>19</v>
      </c>
      <c r="K1047" s="132" t="s">
        <v>18</v>
      </c>
      <c r="L1047" s="133"/>
      <c r="M1047" s="138">
        <v>43985</v>
      </c>
      <c r="N1047" s="132">
        <v>2020</v>
      </c>
    </row>
    <row r="1048" spans="1:14">
      <c r="A1048" s="132">
        <v>2019</v>
      </c>
      <c r="B1048" s="132" t="s">
        <v>14</v>
      </c>
      <c r="C1048" s="132" t="s">
        <v>27</v>
      </c>
      <c r="D1048" s="132" t="s">
        <v>51</v>
      </c>
      <c r="E1048" s="133">
        <v>10</v>
      </c>
      <c r="F1048" s="132" t="s">
        <v>17</v>
      </c>
      <c r="G1048" s="132" t="s">
        <v>18</v>
      </c>
      <c r="H1048" s="133" t="s">
        <v>19</v>
      </c>
      <c r="I1048" s="132" t="s">
        <v>18</v>
      </c>
      <c r="J1048" s="133" t="s">
        <v>19</v>
      </c>
      <c r="K1048" s="132" t="s">
        <v>18</v>
      </c>
      <c r="L1048" s="133"/>
      <c r="M1048" s="138">
        <v>43985</v>
      </c>
      <c r="N1048" s="132">
        <v>2020</v>
      </c>
    </row>
    <row r="1049" spans="1:14">
      <c r="A1049" s="132">
        <v>2019</v>
      </c>
      <c r="B1049" s="132" t="s">
        <v>31</v>
      </c>
      <c r="C1049" s="132" t="s">
        <v>197</v>
      </c>
      <c r="D1049" s="132" t="s">
        <v>355</v>
      </c>
      <c r="E1049" s="133">
        <v>3</v>
      </c>
      <c r="F1049" s="132" t="s">
        <v>22</v>
      </c>
      <c r="G1049" s="132" t="s">
        <v>18</v>
      </c>
      <c r="H1049" s="133" t="s">
        <v>19</v>
      </c>
      <c r="I1049" s="132" t="s">
        <v>18</v>
      </c>
      <c r="J1049" s="133" t="s">
        <v>19</v>
      </c>
      <c r="K1049" s="132" t="s">
        <v>19</v>
      </c>
      <c r="L1049" s="133"/>
      <c r="M1049" s="138">
        <v>43985</v>
      </c>
      <c r="N1049" s="132">
        <v>2020</v>
      </c>
    </row>
    <row r="1050" spans="1:14">
      <c r="A1050" s="132">
        <v>2019</v>
      </c>
      <c r="B1050" s="132" t="s">
        <v>31</v>
      </c>
      <c r="C1050" s="132" t="s">
        <v>40</v>
      </c>
      <c r="D1050" s="132" t="s">
        <v>119</v>
      </c>
      <c r="E1050" s="133">
        <v>4</v>
      </c>
      <c r="F1050" s="132" t="s">
        <v>22</v>
      </c>
      <c r="G1050" s="132" t="s">
        <v>18</v>
      </c>
      <c r="H1050" s="133" t="s">
        <v>19</v>
      </c>
      <c r="I1050" s="132" t="s">
        <v>19</v>
      </c>
      <c r="J1050" s="133" t="s">
        <v>19</v>
      </c>
      <c r="K1050" s="132" t="s">
        <v>18</v>
      </c>
      <c r="L1050" s="133"/>
      <c r="M1050" s="138">
        <v>43985</v>
      </c>
      <c r="N1050" s="132">
        <v>2020</v>
      </c>
    </row>
    <row r="1051" spans="1:14">
      <c r="A1051" s="132">
        <v>2019</v>
      </c>
      <c r="B1051" s="132" t="s">
        <v>31</v>
      </c>
      <c r="C1051" s="132" t="s">
        <v>32</v>
      </c>
      <c r="D1051" s="132" t="s">
        <v>243</v>
      </c>
      <c r="E1051" s="133">
        <v>12</v>
      </c>
      <c r="F1051" s="132" t="s">
        <v>22</v>
      </c>
      <c r="G1051" s="132" t="s">
        <v>18</v>
      </c>
      <c r="H1051" s="133" t="s">
        <v>19</v>
      </c>
      <c r="I1051" s="132" t="s">
        <v>18</v>
      </c>
      <c r="J1051" s="133" t="s">
        <v>19</v>
      </c>
      <c r="K1051" s="132" t="s">
        <v>18</v>
      </c>
      <c r="L1051" s="133"/>
      <c r="M1051" s="138">
        <v>43987</v>
      </c>
      <c r="N1051" s="132">
        <v>2020</v>
      </c>
    </row>
    <row r="1052" spans="1:14">
      <c r="A1052" s="132">
        <v>2019</v>
      </c>
      <c r="B1052" s="132" t="s">
        <v>14</v>
      </c>
      <c r="C1052" s="132" t="s">
        <v>27</v>
      </c>
      <c r="D1052" s="132" t="s">
        <v>49</v>
      </c>
      <c r="E1052" s="133">
        <v>2</v>
      </c>
      <c r="F1052" s="132" t="s">
        <v>17</v>
      </c>
      <c r="G1052" s="132" t="s">
        <v>18</v>
      </c>
      <c r="H1052" s="133" t="s">
        <v>19</v>
      </c>
      <c r="I1052" s="132" t="s">
        <v>18</v>
      </c>
      <c r="J1052" s="133" t="s">
        <v>19</v>
      </c>
      <c r="K1052" s="132" t="s">
        <v>18</v>
      </c>
      <c r="L1052" s="133"/>
      <c r="M1052" s="138">
        <v>43989</v>
      </c>
      <c r="N1052" s="132">
        <v>2020</v>
      </c>
    </row>
    <row r="1053" spans="1:14">
      <c r="A1053" s="132">
        <v>2019</v>
      </c>
      <c r="B1053" s="132" t="s">
        <v>71</v>
      </c>
      <c r="C1053" s="132" t="s">
        <v>83</v>
      </c>
      <c r="D1053" s="132" t="s">
        <v>85</v>
      </c>
      <c r="E1053" s="133"/>
      <c r="F1053" s="132" t="s">
        <v>22</v>
      </c>
      <c r="G1053" s="132" t="s">
        <v>18</v>
      </c>
      <c r="H1053" s="133" t="s">
        <v>18</v>
      </c>
      <c r="I1053" s="132" t="s">
        <v>18</v>
      </c>
      <c r="J1053" s="133" t="s">
        <v>19</v>
      </c>
      <c r="K1053" s="132" t="s">
        <v>18</v>
      </c>
      <c r="L1053" s="133"/>
      <c r="M1053" s="138">
        <v>43989</v>
      </c>
      <c r="N1053" s="132">
        <v>2020</v>
      </c>
    </row>
    <row r="1054" spans="1:14">
      <c r="A1054" s="132">
        <v>2019</v>
      </c>
      <c r="B1054" s="132" t="s">
        <v>71</v>
      </c>
      <c r="C1054" s="132" t="s">
        <v>72</v>
      </c>
      <c r="D1054" s="132" t="s">
        <v>74</v>
      </c>
      <c r="E1054" s="133"/>
      <c r="F1054" s="132" t="s">
        <v>17</v>
      </c>
      <c r="G1054" s="132" t="s">
        <v>18</v>
      </c>
      <c r="H1054" s="133" t="s">
        <v>18</v>
      </c>
      <c r="I1054" s="132" t="s">
        <v>19</v>
      </c>
      <c r="J1054" s="133" t="s">
        <v>19</v>
      </c>
      <c r="K1054" s="132" t="s">
        <v>18</v>
      </c>
      <c r="L1054" s="133"/>
      <c r="M1054" s="138">
        <v>43989</v>
      </c>
      <c r="N1054" s="132">
        <v>2020</v>
      </c>
    </row>
    <row r="1055" spans="1:14">
      <c r="A1055" s="132">
        <v>2019</v>
      </c>
      <c r="B1055" s="132" t="s">
        <v>71</v>
      </c>
      <c r="C1055" s="132" t="s">
        <v>72</v>
      </c>
      <c r="D1055" s="132" t="s">
        <v>123</v>
      </c>
      <c r="E1055" s="133">
        <v>1</v>
      </c>
      <c r="F1055" s="132" t="s">
        <v>17</v>
      </c>
      <c r="G1055" s="132" t="s">
        <v>18</v>
      </c>
      <c r="H1055" s="133" t="s">
        <v>19</v>
      </c>
      <c r="I1055" s="132" t="s">
        <v>19</v>
      </c>
      <c r="J1055" s="133" t="s">
        <v>19</v>
      </c>
      <c r="K1055" s="132" t="s">
        <v>18</v>
      </c>
      <c r="L1055" s="133"/>
      <c r="M1055" s="139" t="s">
        <v>409</v>
      </c>
      <c r="N1055" s="132">
        <v>2020</v>
      </c>
    </row>
    <row r="1056" spans="1:14">
      <c r="A1056" s="132">
        <v>2019</v>
      </c>
      <c r="B1056" s="132" t="s">
        <v>71</v>
      </c>
      <c r="C1056" s="132" t="s">
        <v>83</v>
      </c>
      <c r="D1056" s="132" t="s">
        <v>362</v>
      </c>
      <c r="E1056" s="133">
        <v>33</v>
      </c>
      <c r="F1056" s="132" t="s">
        <v>17</v>
      </c>
      <c r="G1056" s="133" t="s">
        <v>19</v>
      </c>
      <c r="H1056" s="133" t="s">
        <v>19</v>
      </c>
      <c r="I1056" s="132" t="s">
        <v>19</v>
      </c>
      <c r="J1056" s="133" t="s">
        <v>19</v>
      </c>
      <c r="K1056" s="132" t="s">
        <v>18</v>
      </c>
      <c r="L1056" s="133"/>
      <c r="M1056" s="139" t="s">
        <v>409</v>
      </c>
      <c r="N1056" s="132">
        <v>2020</v>
      </c>
    </row>
    <row r="1057" spans="1:14">
      <c r="A1057" s="132">
        <v>2019</v>
      </c>
      <c r="B1057" s="132" t="s">
        <v>31</v>
      </c>
      <c r="C1057" s="132" t="s">
        <v>61</v>
      </c>
      <c r="D1057" s="132" t="s">
        <v>410</v>
      </c>
      <c r="E1057" s="133">
        <v>6</v>
      </c>
      <c r="F1057" s="132" t="s">
        <v>22</v>
      </c>
      <c r="G1057" s="133" t="s">
        <v>19</v>
      </c>
      <c r="H1057" s="133" t="s">
        <v>19</v>
      </c>
      <c r="I1057" s="132" t="s">
        <v>19</v>
      </c>
      <c r="J1057" s="133" t="s">
        <v>19</v>
      </c>
      <c r="K1057" s="132" t="s">
        <v>18</v>
      </c>
      <c r="L1057" s="133"/>
      <c r="M1057" s="139" t="s">
        <v>411</v>
      </c>
      <c r="N1057" s="132">
        <v>2020</v>
      </c>
    </row>
    <row r="1058" spans="1:14">
      <c r="A1058" s="132">
        <v>2019</v>
      </c>
      <c r="B1058" s="132" t="s">
        <v>71</v>
      </c>
      <c r="C1058" s="132" t="s">
        <v>75</v>
      </c>
      <c r="D1058" s="132" t="s">
        <v>127</v>
      </c>
      <c r="E1058" s="133">
        <v>6</v>
      </c>
      <c r="F1058" s="132" t="s">
        <v>17</v>
      </c>
      <c r="G1058" s="132" t="s">
        <v>18</v>
      </c>
      <c r="H1058" s="133" t="s">
        <v>19</v>
      </c>
      <c r="I1058" s="132" t="s">
        <v>18</v>
      </c>
      <c r="J1058" s="133" t="s">
        <v>19</v>
      </c>
      <c r="K1058" s="132" t="s">
        <v>18</v>
      </c>
      <c r="L1058" s="133"/>
      <c r="M1058" s="139" t="s">
        <v>412</v>
      </c>
      <c r="N1058" s="132">
        <v>2020</v>
      </c>
    </row>
    <row r="1059" spans="1:14">
      <c r="A1059" s="132">
        <v>2019</v>
      </c>
      <c r="B1059" s="132" t="s">
        <v>71</v>
      </c>
      <c r="C1059" s="132" t="s">
        <v>83</v>
      </c>
      <c r="D1059" s="132" t="s">
        <v>146</v>
      </c>
      <c r="E1059" s="133"/>
      <c r="F1059" s="132" t="s">
        <v>22</v>
      </c>
      <c r="G1059" s="132" t="s">
        <v>18</v>
      </c>
      <c r="H1059" s="133" t="s">
        <v>18</v>
      </c>
      <c r="I1059" s="132" t="s">
        <v>18</v>
      </c>
      <c r="J1059" s="133" t="s">
        <v>19</v>
      </c>
      <c r="K1059" s="132" t="s">
        <v>18</v>
      </c>
      <c r="L1059" s="133"/>
      <c r="M1059" s="139" t="s">
        <v>412</v>
      </c>
      <c r="N1059" s="132">
        <v>2020</v>
      </c>
    </row>
    <row r="1060" spans="1:14">
      <c r="A1060" s="132">
        <v>2019</v>
      </c>
      <c r="B1060" s="132" t="s">
        <v>71</v>
      </c>
      <c r="C1060" s="132" t="s">
        <v>86</v>
      </c>
      <c r="D1060" s="132" t="s">
        <v>208</v>
      </c>
      <c r="E1060" s="133">
        <v>44</v>
      </c>
      <c r="F1060" s="132" t="s">
        <v>17</v>
      </c>
      <c r="G1060" s="132" t="s">
        <v>18</v>
      </c>
      <c r="H1060" s="133" t="s">
        <v>19</v>
      </c>
      <c r="I1060" s="132" t="s">
        <v>18</v>
      </c>
      <c r="J1060" s="133" t="s">
        <v>19</v>
      </c>
      <c r="K1060" s="132" t="s">
        <v>18</v>
      </c>
      <c r="L1060" s="133"/>
      <c r="M1060" s="139" t="s">
        <v>413</v>
      </c>
      <c r="N1060" s="132">
        <v>2020</v>
      </c>
    </row>
    <row r="1061" spans="1:14">
      <c r="A1061" s="132">
        <v>2019</v>
      </c>
      <c r="B1061" s="132" t="s">
        <v>71</v>
      </c>
      <c r="C1061" s="132" t="s">
        <v>72</v>
      </c>
      <c r="D1061" s="132" t="s">
        <v>74</v>
      </c>
      <c r="E1061" s="133">
        <v>12</v>
      </c>
      <c r="F1061" s="132" t="s">
        <v>22</v>
      </c>
      <c r="G1061" s="132" t="s">
        <v>18</v>
      </c>
      <c r="H1061" s="133" t="s">
        <v>19</v>
      </c>
      <c r="I1061" s="132" t="s">
        <v>18</v>
      </c>
      <c r="J1061" s="133" t="s">
        <v>19</v>
      </c>
      <c r="K1061" s="132" t="s">
        <v>18</v>
      </c>
      <c r="L1061" s="133"/>
      <c r="M1061" s="139" t="s">
        <v>414</v>
      </c>
      <c r="N1061" s="132">
        <v>2020</v>
      </c>
    </row>
    <row r="1062" spans="1:14">
      <c r="A1062" s="132">
        <v>2019</v>
      </c>
      <c r="B1062" s="132" t="s">
        <v>14</v>
      </c>
      <c r="C1062" s="132" t="s">
        <v>27</v>
      </c>
      <c r="D1062" s="132" t="s">
        <v>49</v>
      </c>
      <c r="E1062" s="133"/>
      <c r="F1062" s="132" t="s">
        <v>17</v>
      </c>
      <c r="G1062" s="132" t="s">
        <v>18</v>
      </c>
      <c r="H1062" s="133" t="s">
        <v>18</v>
      </c>
      <c r="I1062" s="132" t="s">
        <v>18</v>
      </c>
      <c r="J1062" s="133" t="s">
        <v>19</v>
      </c>
      <c r="K1062" s="132" t="s">
        <v>18</v>
      </c>
      <c r="L1062" s="133"/>
      <c r="M1062" s="139" t="s">
        <v>414</v>
      </c>
      <c r="N1062" s="132">
        <v>2020</v>
      </c>
    </row>
    <row r="1063" spans="1:14">
      <c r="A1063" s="132">
        <v>2019</v>
      </c>
      <c r="B1063" s="132" t="s">
        <v>31</v>
      </c>
      <c r="C1063" s="132" t="s">
        <v>197</v>
      </c>
      <c r="D1063" s="132" t="s">
        <v>199</v>
      </c>
      <c r="E1063" s="133">
        <v>3</v>
      </c>
      <c r="F1063" s="132" t="s">
        <v>22</v>
      </c>
      <c r="G1063" s="132" t="s">
        <v>18</v>
      </c>
      <c r="H1063" s="133" t="s">
        <v>19</v>
      </c>
      <c r="I1063" s="132" t="s">
        <v>18</v>
      </c>
      <c r="J1063" s="133" t="s">
        <v>19</v>
      </c>
      <c r="K1063" s="132" t="s">
        <v>18</v>
      </c>
      <c r="L1063" s="133"/>
      <c r="M1063" s="139" t="s">
        <v>415</v>
      </c>
      <c r="N1063" s="132">
        <v>2020</v>
      </c>
    </row>
    <row r="1064" spans="1:14">
      <c r="A1064" s="132">
        <v>2019</v>
      </c>
      <c r="B1064" s="132" t="s">
        <v>71</v>
      </c>
      <c r="C1064" s="132" t="s">
        <v>72</v>
      </c>
      <c r="D1064" s="132" t="s">
        <v>122</v>
      </c>
      <c r="E1064" s="133">
        <v>10</v>
      </c>
      <c r="F1064" s="132" t="s">
        <v>17</v>
      </c>
      <c r="G1064" s="132" t="s">
        <v>18</v>
      </c>
      <c r="H1064" s="133" t="s">
        <v>19</v>
      </c>
      <c r="I1064" s="132" t="s">
        <v>18</v>
      </c>
      <c r="J1064" s="133" t="s">
        <v>19</v>
      </c>
      <c r="K1064" s="132" t="s">
        <v>18</v>
      </c>
      <c r="L1064" s="133"/>
      <c r="M1064" s="139" t="s">
        <v>415</v>
      </c>
      <c r="N1064" s="132">
        <v>2020</v>
      </c>
    </row>
    <row r="1065" spans="1:14">
      <c r="A1065" s="132">
        <v>2019</v>
      </c>
      <c r="B1065" s="132" t="s">
        <v>31</v>
      </c>
      <c r="C1065" s="132" t="s">
        <v>246</v>
      </c>
      <c r="D1065" s="132" t="s">
        <v>114</v>
      </c>
      <c r="E1065" s="133"/>
      <c r="F1065" s="132" t="s">
        <v>22</v>
      </c>
      <c r="G1065" s="132" t="s">
        <v>18</v>
      </c>
      <c r="H1065" s="133" t="s">
        <v>18</v>
      </c>
      <c r="I1065" s="132" t="s">
        <v>18</v>
      </c>
      <c r="J1065" s="133" t="s">
        <v>19</v>
      </c>
      <c r="K1065" s="132" t="s">
        <v>18</v>
      </c>
      <c r="L1065" s="133"/>
      <c r="M1065" s="139" t="s">
        <v>416</v>
      </c>
      <c r="N1065" s="132">
        <v>2020</v>
      </c>
    </row>
    <row r="1066" spans="1:14">
      <c r="A1066" s="132">
        <v>2019</v>
      </c>
      <c r="B1066" s="132" t="s">
        <v>71</v>
      </c>
      <c r="C1066" s="132" t="s">
        <v>83</v>
      </c>
      <c r="D1066" s="132" t="s">
        <v>417</v>
      </c>
      <c r="E1066" s="133">
        <v>1</v>
      </c>
      <c r="F1066" s="132" t="s">
        <v>22</v>
      </c>
      <c r="G1066" s="132" t="s">
        <v>18</v>
      </c>
      <c r="H1066" s="133" t="s">
        <v>19</v>
      </c>
      <c r="I1066" s="132" t="s">
        <v>19</v>
      </c>
      <c r="J1066" s="133" t="s">
        <v>19</v>
      </c>
      <c r="K1066" s="132" t="s">
        <v>18</v>
      </c>
      <c r="L1066" s="133"/>
      <c r="M1066" s="139" t="s">
        <v>418</v>
      </c>
      <c r="N1066" s="132">
        <v>2020</v>
      </c>
    </row>
    <row r="1067" spans="1:14">
      <c r="A1067" s="132">
        <v>2019</v>
      </c>
      <c r="B1067" s="132" t="s">
        <v>31</v>
      </c>
      <c r="C1067" s="132" t="s">
        <v>246</v>
      </c>
      <c r="D1067" s="132" t="s">
        <v>284</v>
      </c>
      <c r="E1067" s="133">
        <v>6</v>
      </c>
      <c r="F1067" s="132" t="s">
        <v>17</v>
      </c>
      <c r="G1067" s="132" t="s">
        <v>18</v>
      </c>
      <c r="H1067" s="133" t="s">
        <v>19</v>
      </c>
      <c r="I1067" s="132" t="s">
        <v>18</v>
      </c>
      <c r="J1067" s="133" t="s">
        <v>19</v>
      </c>
      <c r="K1067" s="132" t="s">
        <v>18</v>
      </c>
      <c r="L1067" s="133"/>
      <c r="M1067" s="139" t="s">
        <v>418</v>
      </c>
      <c r="N1067" s="132">
        <v>2020</v>
      </c>
    </row>
    <row r="1068" spans="1:14">
      <c r="A1068" s="132">
        <v>2019</v>
      </c>
      <c r="B1068" s="132" t="s">
        <v>71</v>
      </c>
      <c r="C1068" s="132" t="s">
        <v>83</v>
      </c>
      <c r="D1068" s="132" t="s">
        <v>84</v>
      </c>
      <c r="E1068" s="133">
        <v>5</v>
      </c>
      <c r="F1068" s="132" t="s">
        <v>22</v>
      </c>
      <c r="G1068" s="132" t="s">
        <v>18</v>
      </c>
      <c r="H1068" s="133" t="s">
        <v>19</v>
      </c>
      <c r="I1068" s="132" t="s">
        <v>18</v>
      </c>
      <c r="J1068" s="133" t="s">
        <v>19</v>
      </c>
      <c r="K1068" s="132" t="s">
        <v>18</v>
      </c>
      <c r="L1068" s="133"/>
      <c r="M1068" s="139" t="s">
        <v>418</v>
      </c>
      <c r="N1068" s="132">
        <v>2020</v>
      </c>
    </row>
    <row r="1069" spans="1:14">
      <c r="A1069" s="132">
        <v>2019</v>
      </c>
      <c r="B1069" s="132" t="s">
        <v>71</v>
      </c>
      <c r="C1069" s="132" t="s">
        <v>86</v>
      </c>
      <c r="D1069" s="132" t="s">
        <v>209</v>
      </c>
      <c r="E1069" s="133"/>
      <c r="F1069" s="132" t="s">
        <v>17</v>
      </c>
      <c r="G1069" s="132" t="s">
        <v>18</v>
      </c>
      <c r="H1069" s="133" t="s">
        <v>18</v>
      </c>
      <c r="I1069" s="132" t="s">
        <v>19</v>
      </c>
      <c r="J1069" s="133" t="s">
        <v>19</v>
      </c>
      <c r="K1069" s="132" t="s">
        <v>18</v>
      </c>
      <c r="L1069" s="133"/>
      <c r="M1069" s="139" t="s">
        <v>418</v>
      </c>
      <c r="N1069" s="132">
        <v>2020</v>
      </c>
    </row>
    <row r="1070" spans="1:14">
      <c r="A1070" s="132">
        <v>2019</v>
      </c>
      <c r="B1070" s="132" t="s">
        <v>71</v>
      </c>
      <c r="C1070" s="132" t="s">
        <v>72</v>
      </c>
      <c r="D1070" s="132" t="s">
        <v>180</v>
      </c>
      <c r="E1070" s="133">
        <v>2</v>
      </c>
      <c r="F1070" s="132" t="s">
        <v>22</v>
      </c>
      <c r="G1070" s="132" t="s">
        <v>18</v>
      </c>
      <c r="H1070" s="133" t="s">
        <v>19</v>
      </c>
      <c r="I1070" s="132" t="s">
        <v>18</v>
      </c>
      <c r="J1070" s="133" t="s">
        <v>19</v>
      </c>
      <c r="K1070" s="132" t="s">
        <v>18</v>
      </c>
      <c r="L1070" s="133"/>
      <c r="M1070" s="139" t="s">
        <v>419</v>
      </c>
      <c r="N1070" s="132">
        <v>2020</v>
      </c>
    </row>
    <row r="1071" spans="1:14">
      <c r="A1071" s="132">
        <v>2019</v>
      </c>
      <c r="B1071" s="132" t="s">
        <v>31</v>
      </c>
      <c r="C1071" s="132" t="s">
        <v>61</v>
      </c>
      <c r="D1071" s="132" t="s">
        <v>420</v>
      </c>
      <c r="E1071" s="133"/>
      <c r="F1071" s="132" t="s">
        <v>22</v>
      </c>
      <c r="G1071" s="132" t="s">
        <v>18</v>
      </c>
      <c r="H1071" s="133" t="s">
        <v>18</v>
      </c>
      <c r="I1071" s="132" t="s">
        <v>19</v>
      </c>
      <c r="J1071" s="133" t="s">
        <v>19</v>
      </c>
      <c r="K1071" s="132" t="s">
        <v>18</v>
      </c>
      <c r="L1071" s="133"/>
      <c r="M1071" s="139" t="s">
        <v>421</v>
      </c>
      <c r="N1071" s="132">
        <v>2020</v>
      </c>
    </row>
    <row r="1072" spans="1:14">
      <c r="A1072" s="132">
        <v>2019</v>
      </c>
      <c r="B1072" s="132" t="s">
        <v>14</v>
      </c>
      <c r="C1072" s="132" t="s">
        <v>20</v>
      </c>
      <c r="D1072" s="132" t="s">
        <v>21</v>
      </c>
      <c r="E1072" s="133">
        <v>5</v>
      </c>
      <c r="F1072" s="132" t="s">
        <v>17</v>
      </c>
      <c r="G1072" s="132" t="s">
        <v>18</v>
      </c>
      <c r="H1072" s="133" t="s">
        <v>19</v>
      </c>
      <c r="I1072" s="132" t="s">
        <v>19</v>
      </c>
      <c r="J1072" s="133" t="s">
        <v>19</v>
      </c>
      <c r="K1072" s="132" t="s">
        <v>18</v>
      </c>
      <c r="L1072" s="133"/>
      <c r="M1072" s="139" t="s">
        <v>421</v>
      </c>
      <c r="N1072" s="132">
        <v>2020</v>
      </c>
    </row>
    <row r="1073" spans="1:14">
      <c r="A1073" s="132">
        <v>2019</v>
      </c>
      <c r="B1073" s="132" t="s">
        <v>71</v>
      </c>
      <c r="C1073" s="132" t="s">
        <v>75</v>
      </c>
      <c r="D1073" s="132" t="s">
        <v>206</v>
      </c>
      <c r="E1073" s="133">
        <v>7</v>
      </c>
      <c r="F1073" s="132" t="s">
        <v>22</v>
      </c>
      <c r="G1073" s="132" t="s">
        <v>18</v>
      </c>
      <c r="H1073" s="133" t="s">
        <v>19</v>
      </c>
      <c r="I1073" s="132" t="s">
        <v>19</v>
      </c>
      <c r="J1073" s="133" t="s">
        <v>19</v>
      </c>
      <c r="K1073" s="132" t="s">
        <v>19</v>
      </c>
      <c r="L1073" s="133"/>
      <c r="M1073" s="138">
        <v>44014</v>
      </c>
      <c r="N1073" s="132">
        <v>2020</v>
      </c>
    </row>
    <row r="1074" spans="1:14">
      <c r="A1074" s="132">
        <v>2019</v>
      </c>
      <c r="B1074" s="132" t="s">
        <v>14</v>
      </c>
      <c r="C1074" s="132" t="s">
        <v>20</v>
      </c>
      <c r="D1074" s="132" t="s">
        <v>21</v>
      </c>
      <c r="E1074" s="133">
        <v>14</v>
      </c>
      <c r="F1074" s="132" t="s">
        <v>17</v>
      </c>
      <c r="G1074" s="132" t="s">
        <v>18</v>
      </c>
      <c r="H1074" s="133" t="s">
        <v>19</v>
      </c>
      <c r="I1074" s="132" t="s">
        <v>19</v>
      </c>
      <c r="J1074" s="133" t="s">
        <v>19</v>
      </c>
      <c r="K1074" s="132" t="s">
        <v>18</v>
      </c>
      <c r="L1074" s="133"/>
      <c r="M1074" s="138">
        <v>44014</v>
      </c>
      <c r="N1074" s="132">
        <v>2020</v>
      </c>
    </row>
    <row r="1075" spans="1:14">
      <c r="A1075" s="132">
        <v>2019</v>
      </c>
      <c r="B1075" s="132" t="s">
        <v>71</v>
      </c>
      <c r="C1075" s="132" t="s">
        <v>83</v>
      </c>
      <c r="D1075" s="132" t="s">
        <v>84</v>
      </c>
      <c r="E1075" s="133"/>
      <c r="F1075" s="132" t="s">
        <v>17</v>
      </c>
      <c r="G1075" s="132" t="s">
        <v>18</v>
      </c>
      <c r="H1075" s="133" t="s">
        <v>18</v>
      </c>
      <c r="I1075" s="132" t="s">
        <v>18</v>
      </c>
      <c r="J1075" s="133" t="s">
        <v>19</v>
      </c>
      <c r="K1075" s="132" t="s">
        <v>18</v>
      </c>
      <c r="L1075" s="133"/>
      <c r="M1075" s="138">
        <v>44014</v>
      </c>
      <c r="N1075" s="132">
        <v>2020</v>
      </c>
    </row>
    <row r="1076" spans="1:14">
      <c r="A1076" s="132">
        <v>2019</v>
      </c>
      <c r="B1076" s="132" t="s">
        <v>71</v>
      </c>
      <c r="C1076" s="132" t="s">
        <v>83</v>
      </c>
      <c r="D1076" s="132" t="s">
        <v>84</v>
      </c>
      <c r="E1076" s="133"/>
      <c r="F1076" s="132" t="s">
        <v>22</v>
      </c>
      <c r="G1076" s="132" t="s">
        <v>18</v>
      </c>
      <c r="H1076" s="133" t="s">
        <v>18</v>
      </c>
      <c r="I1076" s="132" t="s">
        <v>18</v>
      </c>
      <c r="J1076" s="133" t="s">
        <v>19</v>
      </c>
      <c r="K1076" s="132" t="s">
        <v>19</v>
      </c>
      <c r="L1076" s="133"/>
      <c r="M1076" s="138">
        <v>44014</v>
      </c>
      <c r="N1076" s="132">
        <v>2020</v>
      </c>
    </row>
    <row r="1077" spans="1:14">
      <c r="A1077" s="132">
        <v>2019</v>
      </c>
      <c r="B1077" s="132" t="s">
        <v>71</v>
      </c>
      <c r="C1077" s="132" t="s">
        <v>141</v>
      </c>
      <c r="D1077" s="132" t="s">
        <v>368</v>
      </c>
      <c r="E1077" s="133">
        <v>1</v>
      </c>
      <c r="F1077" s="132" t="s">
        <v>22</v>
      </c>
      <c r="G1077" s="132" t="s">
        <v>18</v>
      </c>
      <c r="H1077" s="133" t="s">
        <v>19</v>
      </c>
      <c r="I1077" s="132" t="s">
        <v>18</v>
      </c>
      <c r="J1077" s="133" t="s">
        <v>19</v>
      </c>
      <c r="K1077" s="132" t="s">
        <v>19</v>
      </c>
      <c r="L1077" s="133"/>
      <c r="M1077" s="138">
        <v>44014</v>
      </c>
      <c r="N1077" s="132">
        <v>2020</v>
      </c>
    </row>
    <row r="1078" spans="1:14">
      <c r="A1078" s="132">
        <v>2019</v>
      </c>
      <c r="B1078" s="132" t="s">
        <v>14</v>
      </c>
      <c r="C1078" s="132" t="s">
        <v>24</v>
      </c>
      <c r="D1078" s="132" t="s">
        <v>26</v>
      </c>
      <c r="E1078" s="133">
        <v>1</v>
      </c>
      <c r="F1078" s="132" t="s">
        <v>22</v>
      </c>
      <c r="G1078" s="132" t="s">
        <v>18</v>
      </c>
      <c r="H1078" s="133" t="s">
        <v>19</v>
      </c>
      <c r="I1078" s="132" t="s">
        <v>18</v>
      </c>
      <c r="J1078" s="133" t="s">
        <v>19</v>
      </c>
      <c r="K1078" s="132" t="s">
        <v>18</v>
      </c>
      <c r="L1078" s="133"/>
      <c r="M1078" s="138">
        <v>44014</v>
      </c>
      <c r="N1078" s="132">
        <v>2020</v>
      </c>
    </row>
    <row r="1079" spans="1:14">
      <c r="A1079" s="132">
        <v>2019</v>
      </c>
      <c r="B1079" s="132" t="s">
        <v>71</v>
      </c>
      <c r="C1079" s="132" t="s">
        <v>83</v>
      </c>
      <c r="D1079" s="132" t="s">
        <v>85</v>
      </c>
      <c r="E1079" s="133">
        <v>1</v>
      </c>
      <c r="F1079" s="132" t="s">
        <v>22</v>
      </c>
      <c r="G1079" s="132" t="s">
        <v>18</v>
      </c>
      <c r="H1079" s="133" t="s">
        <v>19</v>
      </c>
      <c r="I1079" s="132" t="s">
        <v>18</v>
      </c>
      <c r="J1079" s="133" t="s">
        <v>19</v>
      </c>
      <c r="K1079" s="132" t="s">
        <v>19</v>
      </c>
      <c r="L1079" s="133"/>
      <c r="M1079" s="138">
        <v>44014</v>
      </c>
      <c r="N1079" s="132">
        <v>2020</v>
      </c>
    </row>
    <row r="1080" spans="1:14">
      <c r="A1080" s="132">
        <v>2019</v>
      </c>
      <c r="B1080" s="132" t="s">
        <v>14</v>
      </c>
      <c r="C1080" s="132" t="s">
        <v>27</v>
      </c>
      <c r="D1080" s="132" t="s">
        <v>96</v>
      </c>
      <c r="E1080" s="133">
        <v>20</v>
      </c>
      <c r="F1080" s="132" t="s">
        <v>17</v>
      </c>
      <c r="G1080" s="132" t="s">
        <v>18</v>
      </c>
      <c r="H1080" s="133" t="s">
        <v>19</v>
      </c>
      <c r="I1080" s="132" t="s">
        <v>18</v>
      </c>
      <c r="J1080" s="133" t="s">
        <v>19</v>
      </c>
      <c r="K1080" s="132" t="s">
        <v>19</v>
      </c>
      <c r="L1080" s="133"/>
      <c r="M1080" s="138">
        <v>44014</v>
      </c>
      <c r="N1080" s="132">
        <v>2020</v>
      </c>
    </row>
    <row r="1081" spans="1:14">
      <c r="A1081" s="132">
        <v>2019</v>
      </c>
      <c r="B1081" s="132" t="s">
        <v>31</v>
      </c>
      <c r="C1081" s="132" t="s">
        <v>197</v>
      </c>
      <c r="D1081" s="132" t="s">
        <v>191</v>
      </c>
      <c r="E1081" s="133">
        <v>5</v>
      </c>
      <c r="F1081" s="132" t="s">
        <v>22</v>
      </c>
      <c r="G1081" s="132" t="s">
        <v>18</v>
      </c>
      <c r="H1081" s="133" t="s">
        <v>19</v>
      </c>
      <c r="I1081" s="132" t="s">
        <v>19</v>
      </c>
      <c r="J1081" s="133" t="s">
        <v>19</v>
      </c>
      <c r="K1081" s="132" t="s">
        <v>18</v>
      </c>
      <c r="L1081" s="133"/>
      <c r="M1081" s="138">
        <v>44017</v>
      </c>
      <c r="N1081" s="132">
        <v>2020</v>
      </c>
    </row>
    <row r="1082" spans="1:14">
      <c r="A1082" s="132">
        <v>2019</v>
      </c>
      <c r="B1082" s="132" t="s">
        <v>71</v>
      </c>
      <c r="C1082" s="132" t="s">
        <v>141</v>
      </c>
      <c r="D1082" s="132" t="s">
        <v>368</v>
      </c>
      <c r="E1082" s="134">
        <v>2</v>
      </c>
      <c r="F1082" s="132" t="s">
        <v>17</v>
      </c>
      <c r="G1082" s="132" t="s">
        <v>18</v>
      </c>
      <c r="H1082" s="133" t="s">
        <v>18</v>
      </c>
      <c r="I1082" s="132" t="s">
        <v>19</v>
      </c>
      <c r="J1082" s="133" t="s">
        <v>19</v>
      </c>
      <c r="K1082" s="132" t="s">
        <v>18</v>
      </c>
      <c r="L1082" s="133"/>
      <c r="M1082" s="138">
        <v>44019</v>
      </c>
      <c r="N1082" s="132">
        <v>2020</v>
      </c>
    </row>
    <row r="1083" spans="1:14">
      <c r="A1083" s="132">
        <v>2019</v>
      </c>
      <c r="B1083" s="132" t="s">
        <v>14</v>
      </c>
      <c r="C1083" s="132" t="s">
        <v>27</v>
      </c>
      <c r="D1083" s="132" t="s">
        <v>51</v>
      </c>
      <c r="E1083" s="133">
        <v>11</v>
      </c>
      <c r="F1083" s="132" t="s">
        <v>22</v>
      </c>
      <c r="G1083" s="132" t="s">
        <v>18</v>
      </c>
      <c r="H1083" s="133" t="s">
        <v>19</v>
      </c>
      <c r="I1083" s="132" t="s">
        <v>18</v>
      </c>
      <c r="J1083" s="133" t="s">
        <v>19</v>
      </c>
      <c r="K1083" s="132" t="s">
        <v>18</v>
      </c>
      <c r="L1083" s="133"/>
      <c r="M1083" s="138">
        <v>44019</v>
      </c>
      <c r="N1083" s="132">
        <v>2020</v>
      </c>
    </row>
    <row r="1084" spans="1:14">
      <c r="A1084" s="132">
        <v>2019</v>
      </c>
      <c r="B1084" s="132" t="s">
        <v>31</v>
      </c>
      <c r="C1084" s="132" t="s">
        <v>32</v>
      </c>
      <c r="D1084" s="132" t="s">
        <v>162</v>
      </c>
      <c r="E1084" s="133">
        <v>4</v>
      </c>
      <c r="F1084" s="132" t="s">
        <v>17</v>
      </c>
      <c r="G1084" s="132" t="s">
        <v>18</v>
      </c>
      <c r="H1084" s="133" t="s">
        <v>19</v>
      </c>
      <c r="I1084" s="132" t="s">
        <v>19</v>
      </c>
      <c r="J1084" s="133" t="s">
        <v>19</v>
      </c>
      <c r="K1084" s="132" t="s">
        <v>18</v>
      </c>
      <c r="L1084" s="133"/>
      <c r="M1084" s="139" t="s">
        <v>422</v>
      </c>
      <c r="N1084" s="132">
        <v>2020</v>
      </c>
    </row>
    <row r="1085" spans="1:14">
      <c r="A1085" s="132">
        <v>2019</v>
      </c>
      <c r="B1085" s="132" t="s">
        <v>31</v>
      </c>
      <c r="C1085" s="132" t="s">
        <v>37</v>
      </c>
      <c r="D1085" s="132" t="s">
        <v>171</v>
      </c>
      <c r="E1085" s="133">
        <v>5</v>
      </c>
      <c r="F1085" s="132" t="s">
        <v>17</v>
      </c>
      <c r="G1085" s="132" t="s">
        <v>18</v>
      </c>
      <c r="H1085" s="133" t="s">
        <v>19</v>
      </c>
      <c r="I1085" s="132" t="s">
        <v>19</v>
      </c>
      <c r="J1085" s="133" t="s">
        <v>19</v>
      </c>
      <c r="K1085" s="132" t="s">
        <v>18</v>
      </c>
      <c r="L1085" s="133"/>
      <c r="M1085" s="139" t="s">
        <v>423</v>
      </c>
      <c r="N1085" s="132">
        <v>2020</v>
      </c>
    </row>
    <row r="1086" spans="1:14">
      <c r="A1086" s="132">
        <v>2019</v>
      </c>
      <c r="B1086" s="132" t="s">
        <v>14</v>
      </c>
      <c r="C1086" s="132" t="s">
        <v>24</v>
      </c>
      <c r="D1086" s="132" t="s">
        <v>94</v>
      </c>
      <c r="E1086" s="133">
        <v>8</v>
      </c>
      <c r="F1086" s="132" t="s">
        <v>17</v>
      </c>
      <c r="G1086" s="132" t="s">
        <v>18</v>
      </c>
      <c r="H1086" s="133" t="s">
        <v>19</v>
      </c>
      <c r="I1086" s="132" t="s">
        <v>19</v>
      </c>
      <c r="J1086" s="133" t="s">
        <v>19</v>
      </c>
      <c r="K1086" s="132" t="s">
        <v>18</v>
      </c>
      <c r="L1086" s="133"/>
      <c r="M1086" s="139" t="s">
        <v>423</v>
      </c>
      <c r="N1086" s="132">
        <v>2020</v>
      </c>
    </row>
    <row r="1087" spans="1:14">
      <c r="A1087" s="132">
        <v>2019</v>
      </c>
      <c r="B1087" s="132" t="s">
        <v>31</v>
      </c>
      <c r="C1087" s="132" t="s">
        <v>246</v>
      </c>
      <c r="D1087" s="132" t="s">
        <v>112</v>
      </c>
      <c r="E1087" s="133">
        <v>5</v>
      </c>
      <c r="F1087" s="132" t="s">
        <v>22</v>
      </c>
      <c r="G1087" s="132" t="s">
        <v>18</v>
      </c>
      <c r="H1087" s="133" t="s">
        <v>19</v>
      </c>
      <c r="I1087" s="132" t="s">
        <v>18</v>
      </c>
      <c r="J1087" s="133" t="s">
        <v>19</v>
      </c>
      <c r="K1087" s="132" t="s">
        <v>18</v>
      </c>
      <c r="L1087" s="133"/>
      <c r="M1087" s="139" t="s">
        <v>424</v>
      </c>
      <c r="N1087" s="132">
        <v>2020</v>
      </c>
    </row>
    <row r="1088" spans="1:14">
      <c r="A1088" s="132">
        <v>2019</v>
      </c>
      <c r="B1088" s="132" t="s">
        <v>14</v>
      </c>
      <c r="C1088" s="132" t="s">
        <v>53</v>
      </c>
      <c r="D1088" s="132" t="s">
        <v>282</v>
      </c>
      <c r="E1088" s="133">
        <v>26</v>
      </c>
      <c r="F1088" s="132" t="s">
        <v>17</v>
      </c>
      <c r="G1088" s="132" t="s">
        <v>18</v>
      </c>
      <c r="H1088" s="133" t="s">
        <v>19</v>
      </c>
      <c r="I1088" s="132" t="s">
        <v>18</v>
      </c>
      <c r="J1088" s="133" t="s">
        <v>19</v>
      </c>
      <c r="K1088" s="132" t="s">
        <v>18</v>
      </c>
      <c r="L1088" s="133"/>
      <c r="M1088" s="139" t="s">
        <v>424</v>
      </c>
      <c r="N1088" s="132">
        <v>2020</v>
      </c>
    </row>
    <row r="1089" spans="1:14">
      <c r="A1089" s="132">
        <v>2019</v>
      </c>
      <c r="B1089" s="132" t="s">
        <v>14</v>
      </c>
      <c r="C1089" s="132" t="s">
        <v>27</v>
      </c>
      <c r="D1089" s="132" t="s">
        <v>49</v>
      </c>
      <c r="E1089" s="133"/>
      <c r="F1089" s="132" t="s">
        <v>17</v>
      </c>
      <c r="G1089" s="132" t="s">
        <v>18</v>
      </c>
      <c r="H1089" s="133" t="s">
        <v>18</v>
      </c>
      <c r="I1089" s="132" t="s">
        <v>18</v>
      </c>
      <c r="J1089" s="133" t="s">
        <v>19</v>
      </c>
      <c r="K1089" s="132" t="s">
        <v>18</v>
      </c>
      <c r="L1089" s="133"/>
      <c r="M1089" s="139" t="s">
        <v>424</v>
      </c>
      <c r="N1089" s="132">
        <v>2020</v>
      </c>
    </row>
    <row r="1090" spans="1:14">
      <c r="A1090" s="132">
        <v>2019</v>
      </c>
      <c r="B1090" s="132" t="s">
        <v>71</v>
      </c>
      <c r="C1090" s="132" t="s">
        <v>86</v>
      </c>
      <c r="D1090" s="132" t="s">
        <v>209</v>
      </c>
      <c r="E1090" s="133">
        <v>1</v>
      </c>
      <c r="F1090" s="132" t="s">
        <v>17</v>
      </c>
      <c r="G1090" s="132" t="s">
        <v>18</v>
      </c>
      <c r="H1090" s="133" t="s">
        <v>19</v>
      </c>
      <c r="I1090" s="132" t="s">
        <v>18</v>
      </c>
      <c r="J1090" s="133" t="s">
        <v>19</v>
      </c>
      <c r="K1090" s="132" t="s">
        <v>18</v>
      </c>
      <c r="L1090" s="133"/>
      <c r="M1090" s="139" t="s">
        <v>424</v>
      </c>
      <c r="N1090" s="132">
        <v>2020</v>
      </c>
    </row>
    <row r="1091" spans="1:14">
      <c r="A1091" s="132">
        <v>2019</v>
      </c>
      <c r="B1091" s="132" t="s">
        <v>31</v>
      </c>
      <c r="C1091" s="132" t="s">
        <v>105</v>
      </c>
      <c r="D1091" s="132" t="s">
        <v>169</v>
      </c>
      <c r="E1091" s="133">
        <v>1</v>
      </c>
      <c r="F1091" s="132" t="s">
        <v>22</v>
      </c>
      <c r="G1091" s="132" t="s">
        <v>18</v>
      </c>
      <c r="H1091" s="133" t="s">
        <v>19</v>
      </c>
      <c r="I1091" s="132" t="s">
        <v>18</v>
      </c>
      <c r="J1091" s="133" t="s">
        <v>19</v>
      </c>
      <c r="K1091" s="132" t="s">
        <v>18</v>
      </c>
      <c r="L1091" s="133"/>
      <c r="M1091" s="139" t="s">
        <v>425</v>
      </c>
      <c r="N1091" s="132">
        <v>2020</v>
      </c>
    </row>
    <row r="1092" spans="1:14">
      <c r="A1092" s="132">
        <v>2019</v>
      </c>
      <c r="B1092" s="132" t="s">
        <v>14</v>
      </c>
      <c r="C1092" s="132" t="s">
        <v>53</v>
      </c>
      <c r="D1092" s="132" t="s">
        <v>55</v>
      </c>
      <c r="E1092" s="133"/>
      <c r="F1092" s="132" t="s">
        <v>17</v>
      </c>
      <c r="G1092" s="132" t="s">
        <v>18</v>
      </c>
      <c r="H1092" s="133" t="s">
        <v>18</v>
      </c>
      <c r="I1092" s="132" t="s">
        <v>18</v>
      </c>
      <c r="J1092" s="133" t="s">
        <v>19</v>
      </c>
      <c r="K1092" s="132" t="s">
        <v>18</v>
      </c>
      <c r="L1092" s="133"/>
      <c r="M1092" s="139" t="s">
        <v>426</v>
      </c>
      <c r="N1092" s="132">
        <v>2020</v>
      </c>
    </row>
    <row r="1093" spans="1:14">
      <c r="A1093" s="132">
        <v>2019</v>
      </c>
      <c r="B1093" s="132" t="s">
        <v>14</v>
      </c>
      <c r="C1093" s="132" t="s">
        <v>53</v>
      </c>
      <c r="D1093" s="132" t="s">
        <v>160</v>
      </c>
      <c r="E1093" s="133">
        <v>2</v>
      </c>
      <c r="F1093" s="132" t="s">
        <v>17</v>
      </c>
      <c r="G1093" s="132" t="s">
        <v>18</v>
      </c>
      <c r="H1093" s="133" t="s">
        <v>19</v>
      </c>
      <c r="I1093" s="132" t="s">
        <v>18</v>
      </c>
      <c r="J1093" s="133" t="s">
        <v>19</v>
      </c>
      <c r="K1093" s="132" t="s">
        <v>18</v>
      </c>
      <c r="L1093" s="133"/>
      <c r="M1093" s="139" t="s">
        <v>426</v>
      </c>
      <c r="N1093" s="132">
        <v>2020</v>
      </c>
    </row>
    <row r="1094" spans="1:14">
      <c r="A1094" s="132">
        <v>2019</v>
      </c>
      <c r="B1094" s="132" t="s">
        <v>31</v>
      </c>
      <c r="C1094" s="132" t="s">
        <v>40</v>
      </c>
      <c r="D1094" s="132" t="s">
        <v>118</v>
      </c>
      <c r="E1094" s="133">
        <v>2</v>
      </c>
      <c r="F1094" s="132" t="s">
        <v>22</v>
      </c>
      <c r="G1094" s="132" t="s">
        <v>18</v>
      </c>
      <c r="H1094" s="133" t="s">
        <v>19</v>
      </c>
      <c r="I1094" s="132" t="s">
        <v>18</v>
      </c>
      <c r="J1094" s="133" t="s">
        <v>19</v>
      </c>
      <c r="K1094" s="132" t="s">
        <v>18</v>
      </c>
      <c r="L1094" s="133"/>
      <c r="M1094" s="139" t="s">
        <v>426</v>
      </c>
      <c r="N1094" s="132">
        <v>2020</v>
      </c>
    </row>
    <row r="1095" spans="1:14">
      <c r="A1095" s="132">
        <v>2019</v>
      </c>
      <c r="B1095" s="132" t="s">
        <v>71</v>
      </c>
      <c r="C1095" s="132" t="s">
        <v>86</v>
      </c>
      <c r="D1095" s="132" t="s">
        <v>209</v>
      </c>
      <c r="E1095" s="133">
        <v>5</v>
      </c>
      <c r="F1095" s="132" t="s">
        <v>17</v>
      </c>
      <c r="G1095" s="132" t="s">
        <v>18</v>
      </c>
      <c r="H1095" s="133" t="s">
        <v>19</v>
      </c>
      <c r="I1095" s="132" t="s">
        <v>19</v>
      </c>
      <c r="J1095" s="133" t="s">
        <v>19</v>
      </c>
      <c r="K1095" s="132" t="s">
        <v>18</v>
      </c>
      <c r="L1095" s="133"/>
      <c r="M1095" s="139" t="s">
        <v>427</v>
      </c>
      <c r="N1095" s="132">
        <v>2020</v>
      </c>
    </row>
    <row r="1096" spans="1:14">
      <c r="A1096" s="132">
        <v>2019</v>
      </c>
      <c r="B1096" s="132" t="s">
        <v>31</v>
      </c>
      <c r="C1096" s="132" t="s">
        <v>32</v>
      </c>
      <c r="D1096" s="132" t="s">
        <v>294</v>
      </c>
      <c r="E1096" s="133">
        <v>1</v>
      </c>
      <c r="F1096" s="132" t="s">
        <v>17</v>
      </c>
      <c r="G1096" s="132" t="s">
        <v>18</v>
      </c>
      <c r="H1096" s="133" t="s">
        <v>19</v>
      </c>
      <c r="I1096" s="132" t="s">
        <v>19</v>
      </c>
      <c r="J1096" s="133" t="s">
        <v>19</v>
      </c>
      <c r="K1096" s="132" t="s">
        <v>18</v>
      </c>
      <c r="L1096" s="133"/>
      <c r="M1096" s="139" t="s">
        <v>427</v>
      </c>
      <c r="N1096" s="132">
        <v>2020</v>
      </c>
    </row>
    <row r="1097" spans="1:14">
      <c r="A1097" s="132">
        <v>2019</v>
      </c>
      <c r="B1097" s="132" t="s">
        <v>71</v>
      </c>
      <c r="C1097" s="132" t="s">
        <v>81</v>
      </c>
      <c r="D1097" s="132" t="s">
        <v>266</v>
      </c>
      <c r="E1097" s="134">
        <v>4</v>
      </c>
      <c r="F1097" s="132" t="s">
        <v>22</v>
      </c>
      <c r="G1097" s="132" t="s">
        <v>18</v>
      </c>
      <c r="H1097" s="133" t="s">
        <v>18</v>
      </c>
      <c r="I1097" s="132" t="s">
        <v>18</v>
      </c>
      <c r="J1097" s="133" t="s">
        <v>19</v>
      </c>
      <c r="K1097" s="132" t="s">
        <v>18</v>
      </c>
      <c r="L1097" s="133"/>
      <c r="M1097" s="139" t="s">
        <v>428</v>
      </c>
      <c r="N1097" s="132">
        <v>2020</v>
      </c>
    </row>
    <row r="1098" spans="1:14">
      <c r="A1098" s="132">
        <v>2019</v>
      </c>
      <c r="B1098" s="132" t="s">
        <v>71</v>
      </c>
      <c r="C1098" s="132" t="s">
        <v>79</v>
      </c>
      <c r="D1098" s="132" t="s">
        <v>429</v>
      </c>
      <c r="E1098" s="133">
        <v>5</v>
      </c>
      <c r="F1098" s="132" t="s">
        <v>17</v>
      </c>
      <c r="G1098" s="132" t="s">
        <v>18</v>
      </c>
      <c r="H1098" s="133" t="s">
        <v>19</v>
      </c>
      <c r="I1098" s="132" t="s">
        <v>19</v>
      </c>
      <c r="J1098" s="133" t="s">
        <v>19</v>
      </c>
      <c r="K1098" s="132" t="s">
        <v>18</v>
      </c>
      <c r="L1098" s="133"/>
      <c r="M1098" s="139" t="s">
        <v>428</v>
      </c>
      <c r="N1098" s="132">
        <v>2020</v>
      </c>
    </row>
    <row r="1099" spans="1:14">
      <c r="A1099" s="132">
        <v>2019</v>
      </c>
      <c r="B1099" s="132" t="s">
        <v>31</v>
      </c>
      <c r="C1099" s="132" t="s">
        <v>32</v>
      </c>
      <c r="D1099" s="132" t="s">
        <v>99</v>
      </c>
      <c r="E1099" s="133">
        <v>17</v>
      </c>
      <c r="F1099" s="132" t="s">
        <v>17</v>
      </c>
      <c r="G1099" s="132" t="s">
        <v>18</v>
      </c>
      <c r="H1099" s="133" t="s">
        <v>19</v>
      </c>
      <c r="I1099" s="132" t="s">
        <v>19</v>
      </c>
      <c r="J1099" s="133" t="s">
        <v>19</v>
      </c>
      <c r="K1099" s="132" t="s">
        <v>18</v>
      </c>
      <c r="L1099" s="133"/>
      <c r="M1099" s="139" t="s">
        <v>430</v>
      </c>
      <c r="N1099" s="132">
        <v>2020</v>
      </c>
    </row>
    <row r="1100" spans="1:14">
      <c r="A1100" s="132">
        <v>2019</v>
      </c>
      <c r="B1100" s="132" t="s">
        <v>31</v>
      </c>
      <c r="C1100" s="132" t="s">
        <v>40</v>
      </c>
      <c r="D1100" s="132" t="s">
        <v>320</v>
      </c>
      <c r="E1100" s="133">
        <v>1</v>
      </c>
      <c r="F1100" s="132" t="s">
        <v>17</v>
      </c>
      <c r="G1100" s="132" t="s">
        <v>18</v>
      </c>
      <c r="H1100" s="133" t="s">
        <v>19</v>
      </c>
      <c r="I1100" s="132" t="s">
        <v>19</v>
      </c>
      <c r="J1100" s="133" t="s">
        <v>19</v>
      </c>
      <c r="K1100" s="132" t="s">
        <v>18</v>
      </c>
      <c r="L1100" s="133"/>
      <c r="M1100" s="139" t="s">
        <v>430</v>
      </c>
      <c r="N1100" s="132">
        <v>2020</v>
      </c>
    </row>
    <row r="1101" spans="1:14">
      <c r="A1101" s="132">
        <v>2019</v>
      </c>
      <c r="B1101" s="132" t="s">
        <v>14</v>
      </c>
      <c r="C1101" s="132" t="s">
        <v>53</v>
      </c>
      <c r="D1101" s="132" t="s">
        <v>55</v>
      </c>
      <c r="E1101" s="133">
        <v>20</v>
      </c>
      <c r="F1101" s="132" t="s">
        <v>22</v>
      </c>
      <c r="G1101" s="132" t="s">
        <v>18</v>
      </c>
      <c r="H1101" s="133" t="s">
        <v>19</v>
      </c>
      <c r="I1101" s="132" t="s">
        <v>19</v>
      </c>
      <c r="J1101" s="133" t="s">
        <v>19</v>
      </c>
      <c r="K1101" s="132" t="s">
        <v>18</v>
      </c>
      <c r="L1101" s="133"/>
      <c r="M1101" s="139" t="s">
        <v>431</v>
      </c>
      <c r="N1101" s="132">
        <v>2020</v>
      </c>
    </row>
    <row r="1102" spans="1:14">
      <c r="A1102" s="132">
        <v>2019</v>
      </c>
      <c r="B1102" s="132" t="s">
        <v>14</v>
      </c>
      <c r="C1102" s="132" t="s">
        <v>53</v>
      </c>
      <c r="D1102" s="132" t="s">
        <v>55</v>
      </c>
      <c r="E1102" s="133"/>
      <c r="F1102" s="132" t="s">
        <v>22</v>
      </c>
      <c r="G1102" s="132" t="s">
        <v>18</v>
      </c>
      <c r="H1102" s="133" t="s">
        <v>18</v>
      </c>
      <c r="I1102" s="132" t="s">
        <v>18</v>
      </c>
      <c r="J1102" s="133" t="s">
        <v>19</v>
      </c>
      <c r="K1102" s="132" t="s">
        <v>18</v>
      </c>
      <c r="L1102" s="133"/>
      <c r="M1102" s="139" t="s">
        <v>431</v>
      </c>
      <c r="N1102" s="132">
        <v>2020</v>
      </c>
    </row>
    <row r="1103" spans="1:14">
      <c r="A1103" s="132">
        <v>2019</v>
      </c>
      <c r="B1103" s="132" t="s">
        <v>31</v>
      </c>
      <c r="C1103" s="132" t="s">
        <v>105</v>
      </c>
      <c r="D1103" s="132" t="s">
        <v>432</v>
      </c>
      <c r="E1103" s="133">
        <v>5</v>
      </c>
      <c r="F1103" s="132" t="s">
        <v>22</v>
      </c>
      <c r="G1103" s="132" t="s">
        <v>18</v>
      </c>
      <c r="H1103" s="133" t="s">
        <v>19</v>
      </c>
      <c r="I1103" s="132" t="s">
        <v>19</v>
      </c>
      <c r="J1103" s="133" t="s">
        <v>19</v>
      </c>
      <c r="K1103" s="132" t="s">
        <v>18</v>
      </c>
      <c r="L1103" s="133"/>
      <c r="M1103" s="139" t="s">
        <v>431</v>
      </c>
      <c r="N1103" s="132">
        <v>2020</v>
      </c>
    </row>
    <row r="1104" spans="1:14">
      <c r="A1104" s="132">
        <v>2019</v>
      </c>
      <c r="B1104" s="132" t="s">
        <v>31</v>
      </c>
      <c r="C1104" s="132" t="s">
        <v>40</v>
      </c>
      <c r="D1104" s="132" t="s">
        <v>118</v>
      </c>
      <c r="E1104" s="133">
        <v>3</v>
      </c>
      <c r="F1104" s="132" t="s">
        <v>22</v>
      </c>
      <c r="G1104" s="132" t="s">
        <v>18</v>
      </c>
      <c r="H1104" s="133" t="s">
        <v>19</v>
      </c>
      <c r="I1104" s="132" t="s">
        <v>18</v>
      </c>
      <c r="J1104" s="133" t="s">
        <v>19</v>
      </c>
      <c r="K1104" s="132" t="s">
        <v>18</v>
      </c>
      <c r="L1104" s="133"/>
      <c r="M1104" s="139" t="s">
        <v>431</v>
      </c>
      <c r="N1104" s="132">
        <v>2020</v>
      </c>
    </row>
    <row r="1105" spans="1:14">
      <c r="A1105" s="132">
        <v>2019</v>
      </c>
      <c r="B1105" s="132" t="s">
        <v>71</v>
      </c>
      <c r="C1105" s="132" t="s">
        <v>75</v>
      </c>
      <c r="D1105" s="132" t="s">
        <v>126</v>
      </c>
      <c r="E1105" s="133">
        <v>1</v>
      </c>
      <c r="F1105" s="132" t="s">
        <v>17</v>
      </c>
      <c r="G1105" s="132" t="s">
        <v>18</v>
      </c>
      <c r="H1105" s="133" t="s">
        <v>19</v>
      </c>
      <c r="I1105" s="132" t="s">
        <v>19</v>
      </c>
      <c r="J1105" s="133" t="s">
        <v>19</v>
      </c>
      <c r="K1105" s="132" t="s">
        <v>18</v>
      </c>
      <c r="L1105" s="133"/>
      <c r="M1105" s="139" t="s">
        <v>431</v>
      </c>
      <c r="N1105" s="132">
        <v>2020</v>
      </c>
    </row>
    <row r="1106" spans="1:14">
      <c r="A1106" s="132">
        <v>2019</v>
      </c>
      <c r="B1106" s="132" t="s">
        <v>71</v>
      </c>
      <c r="C1106" s="132" t="s">
        <v>75</v>
      </c>
      <c r="D1106" s="132" t="s">
        <v>126</v>
      </c>
      <c r="E1106" s="133">
        <v>4</v>
      </c>
      <c r="F1106" s="132" t="s">
        <v>17</v>
      </c>
      <c r="G1106" s="132" t="s">
        <v>18</v>
      </c>
      <c r="H1106" s="133" t="s">
        <v>19</v>
      </c>
      <c r="I1106" s="132" t="s">
        <v>18</v>
      </c>
      <c r="J1106" s="133" t="s">
        <v>19</v>
      </c>
      <c r="K1106" s="132" t="s">
        <v>18</v>
      </c>
      <c r="L1106" s="133"/>
      <c r="M1106" s="139" t="s">
        <v>433</v>
      </c>
      <c r="N1106" s="132">
        <v>2020</v>
      </c>
    </row>
    <row r="1107" spans="1:14">
      <c r="A1107" s="132">
        <v>2019</v>
      </c>
      <c r="B1107" s="132" t="s">
        <v>31</v>
      </c>
      <c r="C1107" s="132" t="s">
        <v>32</v>
      </c>
      <c r="D1107" s="132" t="s">
        <v>243</v>
      </c>
      <c r="E1107" s="133">
        <v>9</v>
      </c>
      <c r="F1107" s="132" t="s">
        <v>17</v>
      </c>
      <c r="G1107" s="132" t="s">
        <v>18</v>
      </c>
      <c r="H1107" s="133" t="s">
        <v>19</v>
      </c>
      <c r="I1107" s="132" t="s">
        <v>19</v>
      </c>
      <c r="J1107" s="133" t="s">
        <v>19</v>
      </c>
      <c r="K1107" s="132" t="s">
        <v>18</v>
      </c>
      <c r="L1107" s="133"/>
      <c r="M1107" s="139" t="s">
        <v>433</v>
      </c>
      <c r="N1107" s="132">
        <v>2020</v>
      </c>
    </row>
    <row r="1108" spans="1:14">
      <c r="A1108" s="132">
        <v>2019</v>
      </c>
      <c r="B1108" s="132" t="s">
        <v>14</v>
      </c>
      <c r="C1108" s="132" t="s">
        <v>15</v>
      </c>
      <c r="D1108" s="132" t="s">
        <v>30</v>
      </c>
      <c r="E1108" s="133">
        <v>11</v>
      </c>
      <c r="F1108" s="132" t="s">
        <v>17</v>
      </c>
      <c r="G1108" s="132" t="s">
        <v>18</v>
      </c>
      <c r="H1108" s="133" t="s">
        <v>19</v>
      </c>
      <c r="I1108" s="132" t="s">
        <v>19</v>
      </c>
      <c r="J1108" s="133" t="s">
        <v>19</v>
      </c>
      <c r="K1108" s="132" t="s">
        <v>18</v>
      </c>
      <c r="L1108" s="133"/>
      <c r="M1108" s="139" t="s">
        <v>433</v>
      </c>
      <c r="N1108" s="132">
        <v>2020</v>
      </c>
    </row>
    <row r="1109" spans="1:14">
      <c r="A1109" s="132">
        <v>2019</v>
      </c>
      <c r="B1109" s="132" t="s">
        <v>71</v>
      </c>
      <c r="C1109" s="132" t="s">
        <v>86</v>
      </c>
      <c r="D1109" s="132" t="s">
        <v>88</v>
      </c>
      <c r="E1109" s="133"/>
      <c r="F1109" s="132" t="s">
        <v>17</v>
      </c>
      <c r="G1109" s="132" t="s">
        <v>18</v>
      </c>
      <c r="H1109" s="133" t="s">
        <v>18</v>
      </c>
      <c r="I1109" s="132" t="s">
        <v>18</v>
      </c>
      <c r="J1109" s="133" t="s">
        <v>19</v>
      </c>
      <c r="K1109" s="132" t="s">
        <v>18</v>
      </c>
      <c r="L1109" s="133"/>
      <c r="M1109" s="139" t="s">
        <v>433</v>
      </c>
      <c r="N1109" s="132">
        <v>2020</v>
      </c>
    </row>
    <row r="1110" spans="1:14">
      <c r="A1110" s="132">
        <v>2019</v>
      </c>
      <c r="B1110" s="132" t="s">
        <v>71</v>
      </c>
      <c r="C1110" s="132" t="s">
        <v>72</v>
      </c>
      <c r="D1110" s="132" t="s">
        <v>122</v>
      </c>
      <c r="E1110" s="133">
        <v>3</v>
      </c>
      <c r="F1110" s="132" t="s">
        <v>17</v>
      </c>
      <c r="G1110" s="132" t="s">
        <v>18</v>
      </c>
      <c r="H1110" s="133" t="s">
        <v>19</v>
      </c>
      <c r="I1110" s="132" t="s">
        <v>18</v>
      </c>
      <c r="J1110" s="133" t="s">
        <v>19</v>
      </c>
      <c r="K1110" s="132" t="s">
        <v>18</v>
      </c>
      <c r="L1110" s="133"/>
      <c r="M1110" s="139" t="s">
        <v>434</v>
      </c>
      <c r="N1110" s="132">
        <v>2020</v>
      </c>
    </row>
    <row r="1111" spans="1:14">
      <c r="A1111" s="132">
        <v>2019</v>
      </c>
      <c r="B1111" s="132" t="s">
        <v>71</v>
      </c>
      <c r="C1111" s="132" t="s">
        <v>72</v>
      </c>
      <c r="D1111" s="132" t="s">
        <v>74</v>
      </c>
      <c r="E1111" s="133">
        <v>28</v>
      </c>
      <c r="F1111" s="132" t="s">
        <v>17</v>
      </c>
      <c r="G1111" s="132" t="s">
        <v>18</v>
      </c>
      <c r="H1111" s="133" t="s">
        <v>19</v>
      </c>
      <c r="I1111" s="132" t="s">
        <v>18</v>
      </c>
      <c r="J1111" s="133" t="s">
        <v>19</v>
      </c>
      <c r="K1111" s="132" t="s">
        <v>18</v>
      </c>
      <c r="L1111" s="133"/>
      <c r="M1111" s="139" t="s">
        <v>434</v>
      </c>
      <c r="N1111" s="132">
        <v>2020</v>
      </c>
    </row>
    <row r="1112" spans="1:14">
      <c r="A1112" s="132">
        <v>2019</v>
      </c>
      <c r="B1112" s="132" t="s">
        <v>71</v>
      </c>
      <c r="C1112" s="132" t="s">
        <v>72</v>
      </c>
      <c r="D1112" s="132" t="s">
        <v>123</v>
      </c>
      <c r="E1112" s="133">
        <v>1</v>
      </c>
      <c r="F1112" s="132" t="s">
        <v>17</v>
      </c>
      <c r="G1112" s="132" t="s">
        <v>18</v>
      </c>
      <c r="H1112" s="133" t="s">
        <v>19</v>
      </c>
      <c r="I1112" s="132" t="s">
        <v>18</v>
      </c>
      <c r="J1112" s="133" t="s">
        <v>19</v>
      </c>
      <c r="K1112" s="132" t="s">
        <v>18</v>
      </c>
      <c r="L1112" s="133"/>
      <c r="M1112" s="139" t="s">
        <v>434</v>
      </c>
      <c r="N1112" s="132">
        <v>2020</v>
      </c>
    </row>
    <row r="1113" spans="1:14">
      <c r="A1113" s="132">
        <v>2019</v>
      </c>
      <c r="B1113" s="132" t="s">
        <v>71</v>
      </c>
      <c r="C1113" s="132" t="s">
        <v>83</v>
      </c>
      <c r="D1113" s="132" t="s">
        <v>84</v>
      </c>
      <c r="E1113" s="133"/>
      <c r="F1113" s="132" t="s">
        <v>17</v>
      </c>
      <c r="G1113" s="133" t="s">
        <v>19</v>
      </c>
      <c r="H1113" s="133" t="s">
        <v>18</v>
      </c>
      <c r="I1113" s="132" t="s">
        <v>18</v>
      </c>
      <c r="J1113" s="133" t="s">
        <v>19</v>
      </c>
      <c r="K1113" s="132" t="s">
        <v>18</v>
      </c>
      <c r="L1113" s="133"/>
      <c r="M1113" s="139" t="s">
        <v>434</v>
      </c>
      <c r="N1113" s="132">
        <v>2020</v>
      </c>
    </row>
    <row r="1114" spans="1:14">
      <c r="A1114" s="132">
        <v>2019</v>
      </c>
      <c r="B1114" s="132" t="s">
        <v>31</v>
      </c>
      <c r="C1114" s="132" t="s">
        <v>32</v>
      </c>
      <c r="D1114" s="132" t="s">
        <v>309</v>
      </c>
      <c r="E1114" s="133">
        <v>3</v>
      </c>
      <c r="F1114" s="132" t="s">
        <v>22</v>
      </c>
      <c r="G1114" s="132" t="s">
        <v>18</v>
      </c>
      <c r="H1114" s="133" t="s">
        <v>19</v>
      </c>
      <c r="I1114" s="132" t="s">
        <v>18</v>
      </c>
      <c r="J1114" s="133" t="s">
        <v>19</v>
      </c>
      <c r="K1114" s="132" t="s">
        <v>18</v>
      </c>
      <c r="L1114" s="133"/>
      <c r="M1114" s="139" t="s">
        <v>434</v>
      </c>
      <c r="N1114" s="132">
        <v>2020</v>
      </c>
    </row>
    <row r="1115" spans="1:14">
      <c r="A1115" s="132">
        <v>2019</v>
      </c>
      <c r="B1115" s="132" t="s">
        <v>71</v>
      </c>
      <c r="C1115" s="132" t="s">
        <v>72</v>
      </c>
      <c r="D1115" s="132" t="s">
        <v>181</v>
      </c>
      <c r="E1115" s="133">
        <v>1</v>
      </c>
      <c r="F1115" s="132" t="s">
        <v>17</v>
      </c>
      <c r="G1115" s="132" t="s">
        <v>18</v>
      </c>
      <c r="H1115" s="133" t="s">
        <v>19</v>
      </c>
      <c r="I1115" s="132" t="s">
        <v>19</v>
      </c>
      <c r="J1115" s="133" t="s">
        <v>19</v>
      </c>
      <c r="K1115" s="132" t="s">
        <v>18</v>
      </c>
      <c r="L1115" s="133"/>
      <c r="M1115" s="139" t="s">
        <v>435</v>
      </c>
      <c r="N1115" s="132">
        <v>2020</v>
      </c>
    </row>
    <row r="1116" spans="1:14">
      <c r="A1116" s="132">
        <v>2019</v>
      </c>
      <c r="B1116" s="132" t="s">
        <v>71</v>
      </c>
      <c r="C1116" s="132" t="s">
        <v>72</v>
      </c>
      <c r="D1116" s="132" t="s">
        <v>125</v>
      </c>
      <c r="E1116" s="133">
        <v>2</v>
      </c>
      <c r="F1116" s="132" t="s">
        <v>17</v>
      </c>
      <c r="G1116" s="132" t="s">
        <v>18</v>
      </c>
      <c r="H1116" s="133" t="s">
        <v>19</v>
      </c>
      <c r="I1116" s="132" t="s">
        <v>18</v>
      </c>
      <c r="J1116" s="133" t="s">
        <v>19</v>
      </c>
      <c r="K1116" s="132" t="s">
        <v>18</v>
      </c>
      <c r="L1116" s="133"/>
      <c r="M1116" s="139" t="s">
        <v>435</v>
      </c>
      <c r="N1116" s="132">
        <v>2020</v>
      </c>
    </row>
    <row r="1117" spans="1:14">
      <c r="A1117" s="132">
        <v>2019</v>
      </c>
      <c r="B1117" s="132" t="s">
        <v>71</v>
      </c>
      <c r="C1117" s="132" t="s">
        <v>75</v>
      </c>
      <c r="D1117" s="132" t="s">
        <v>206</v>
      </c>
      <c r="E1117" s="133">
        <v>16</v>
      </c>
      <c r="F1117" s="132" t="s">
        <v>22</v>
      </c>
      <c r="G1117" s="132" t="s">
        <v>18</v>
      </c>
      <c r="H1117" s="133" t="s">
        <v>19</v>
      </c>
      <c r="I1117" s="132" t="s">
        <v>18</v>
      </c>
      <c r="J1117" s="133" t="s">
        <v>19</v>
      </c>
      <c r="K1117" s="132" t="s">
        <v>18</v>
      </c>
      <c r="L1117" s="133"/>
      <c r="M1117" s="139" t="s">
        <v>435</v>
      </c>
      <c r="N1117" s="132">
        <v>2020</v>
      </c>
    </row>
    <row r="1118" spans="1:14">
      <c r="A1118" s="132">
        <v>2019</v>
      </c>
      <c r="B1118" s="132" t="s">
        <v>14</v>
      </c>
      <c r="C1118" s="132" t="s">
        <v>27</v>
      </c>
      <c r="D1118" s="132" t="s">
        <v>29</v>
      </c>
      <c r="E1118" s="133">
        <v>12</v>
      </c>
      <c r="F1118" s="132" t="s">
        <v>22</v>
      </c>
      <c r="G1118" s="132" t="s">
        <v>18</v>
      </c>
      <c r="H1118" s="133" t="s">
        <v>19</v>
      </c>
      <c r="I1118" s="132" t="s">
        <v>19</v>
      </c>
      <c r="J1118" s="133" t="s">
        <v>19</v>
      </c>
      <c r="K1118" s="132" t="s">
        <v>18</v>
      </c>
      <c r="L1118" s="133"/>
      <c r="M1118" s="139" t="s">
        <v>436</v>
      </c>
      <c r="N1118" s="132">
        <v>2020</v>
      </c>
    </row>
    <row r="1119" spans="1:14">
      <c r="A1119" s="132">
        <v>2019</v>
      </c>
      <c r="B1119" s="132" t="s">
        <v>71</v>
      </c>
      <c r="C1119" s="132" t="s">
        <v>75</v>
      </c>
      <c r="D1119" s="132" t="s">
        <v>206</v>
      </c>
      <c r="E1119" s="133">
        <v>3</v>
      </c>
      <c r="F1119" s="132" t="s">
        <v>22</v>
      </c>
      <c r="G1119" s="132" t="s">
        <v>18</v>
      </c>
      <c r="H1119" s="133" t="s">
        <v>19</v>
      </c>
      <c r="I1119" s="132" t="s">
        <v>18</v>
      </c>
      <c r="J1119" s="133" t="s">
        <v>19</v>
      </c>
      <c r="K1119" s="132" t="s">
        <v>18</v>
      </c>
      <c r="L1119" s="133"/>
      <c r="M1119" s="139" t="s">
        <v>436</v>
      </c>
      <c r="N1119" s="132">
        <v>2020</v>
      </c>
    </row>
    <row r="1120" spans="1:14">
      <c r="A1120" s="132">
        <v>2019</v>
      </c>
      <c r="B1120" s="132" t="s">
        <v>71</v>
      </c>
      <c r="C1120" s="132" t="s">
        <v>72</v>
      </c>
      <c r="D1120" s="132" t="s">
        <v>124</v>
      </c>
      <c r="E1120" s="133"/>
      <c r="F1120" s="132" t="s">
        <v>17</v>
      </c>
      <c r="G1120" s="132" t="s">
        <v>18</v>
      </c>
      <c r="H1120" s="133" t="s">
        <v>18</v>
      </c>
      <c r="I1120" s="132" t="s">
        <v>18</v>
      </c>
      <c r="J1120" s="133" t="s">
        <v>19</v>
      </c>
      <c r="K1120" s="132" t="s">
        <v>18</v>
      </c>
      <c r="L1120" s="133"/>
      <c r="M1120" s="139" t="s">
        <v>436</v>
      </c>
      <c r="N1120" s="132">
        <v>2020</v>
      </c>
    </row>
    <row r="1121" spans="1:14">
      <c r="A1121" s="132">
        <v>2019</v>
      </c>
      <c r="B1121" s="132" t="s">
        <v>31</v>
      </c>
      <c r="C1121" s="132" t="s">
        <v>197</v>
      </c>
      <c r="D1121" s="132" t="s">
        <v>191</v>
      </c>
      <c r="E1121" s="133">
        <v>1</v>
      </c>
      <c r="F1121" s="132" t="s">
        <v>22</v>
      </c>
      <c r="G1121" s="132" t="s">
        <v>18</v>
      </c>
      <c r="H1121" s="133" t="s">
        <v>19</v>
      </c>
      <c r="I1121" s="132" t="s">
        <v>19</v>
      </c>
      <c r="J1121" s="133" t="s">
        <v>19</v>
      </c>
      <c r="K1121" s="132" t="s">
        <v>18</v>
      </c>
      <c r="L1121" s="133"/>
      <c r="M1121" s="139" t="s">
        <v>437</v>
      </c>
      <c r="N1121" s="132">
        <v>2020</v>
      </c>
    </row>
    <row r="1122" spans="1:14">
      <c r="A1122" s="132">
        <v>2019</v>
      </c>
      <c r="B1122" s="132" t="s">
        <v>71</v>
      </c>
      <c r="C1122" s="132" t="s">
        <v>438</v>
      </c>
      <c r="D1122" s="132" t="s">
        <v>439</v>
      </c>
      <c r="E1122" s="133">
        <v>1</v>
      </c>
      <c r="F1122" s="132" t="s">
        <v>22</v>
      </c>
      <c r="G1122" s="132" t="s">
        <v>18</v>
      </c>
      <c r="H1122" s="133" t="s">
        <v>19</v>
      </c>
      <c r="I1122" s="132" t="s">
        <v>18</v>
      </c>
      <c r="J1122" s="133" t="s">
        <v>19</v>
      </c>
      <c r="K1122" s="132" t="s">
        <v>18</v>
      </c>
      <c r="L1122" s="133"/>
      <c r="M1122" s="139" t="s">
        <v>437</v>
      </c>
      <c r="N1122" s="132">
        <v>2020</v>
      </c>
    </row>
    <row r="1123" spans="1:14">
      <c r="A1123" s="132">
        <v>2019</v>
      </c>
      <c r="B1123" s="132" t="s">
        <v>71</v>
      </c>
      <c r="C1123" s="132" t="s">
        <v>72</v>
      </c>
      <c r="D1123" s="132" t="s">
        <v>122</v>
      </c>
      <c r="E1123" s="133">
        <v>1</v>
      </c>
      <c r="F1123" s="132" t="s">
        <v>17</v>
      </c>
      <c r="G1123" s="132" t="s">
        <v>18</v>
      </c>
      <c r="H1123" s="133" t="s">
        <v>19</v>
      </c>
      <c r="I1123" s="132" t="s">
        <v>18</v>
      </c>
      <c r="J1123" s="133" t="s">
        <v>19</v>
      </c>
      <c r="K1123" s="132" t="s">
        <v>19</v>
      </c>
      <c r="L1123" s="133"/>
      <c r="M1123" s="138">
        <v>44044</v>
      </c>
      <c r="N1123" s="132">
        <v>2020</v>
      </c>
    </row>
    <row r="1124" spans="1:14">
      <c r="A1124" s="132">
        <v>2019</v>
      </c>
      <c r="B1124" s="132" t="s">
        <v>71</v>
      </c>
      <c r="C1124" s="132" t="s">
        <v>83</v>
      </c>
      <c r="D1124" s="132" t="s">
        <v>144</v>
      </c>
      <c r="E1124" s="133">
        <v>2</v>
      </c>
      <c r="F1124" s="132" t="s">
        <v>22</v>
      </c>
      <c r="G1124" s="132" t="s">
        <v>18</v>
      </c>
      <c r="H1124" s="133" t="s">
        <v>19</v>
      </c>
      <c r="I1124" s="132" t="s">
        <v>19</v>
      </c>
      <c r="J1124" s="133" t="s">
        <v>19</v>
      </c>
      <c r="K1124" s="132" t="s">
        <v>19</v>
      </c>
      <c r="L1124" s="133"/>
      <c r="M1124" s="138">
        <v>44044</v>
      </c>
      <c r="N1124" s="132">
        <v>2020</v>
      </c>
    </row>
    <row r="1125" spans="1:14">
      <c r="A1125" s="132">
        <v>2019</v>
      </c>
      <c r="B1125" s="132" t="s">
        <v>31</v>
      </c>
      <c r="C1125" s="132" t="s">
        <v>58</v>
      </c>
      <c r="D1125" s="132" t="s">
        <v>167</v>
      </c>
      <c r="E1125" s="133"/>
      <c r="F1125" s="132" t="s">
        <v>17</v>
      </c>
      <c r="G1125" s="132" t="s">
        <v>18</v>
      </c>
      <c r="H1125" s="133" t="s">
        <v>18</v>
      </c>
      <c r="I1125" s="132" t="s">
        <v>18</v>
      </c>
      <c r="J1125" s="133" t="s">
        <v>19</v>
      </c>
      <c r="K1125" s="132" t="s">
        <v>18</v>
      </c>
      <c r="L1125" s="133"/>
      <c r="M1125" s="138">
        <v>44048</v>
      </c>
      <c r="N1125" s="132">
        <v>2020</v>
      </c>
    </row>
    <row r="1126" spans="1:14">
      <c r="A1126" s="132">
        <v>2019</v>
      </c>
      <c r="B1126" s="132" t="s">
        <v>14</v>
      </c>
      <c r="C1126" s="132" t="s">
        <v>20</v>
      </c>
      <c r="D1126" s="132" t="s">
        <v>21</v>
      </c>
      <c r="E1126" s="134">
        <v>3</v>
      </c>
      <c r="F1126" s="132" t="s">
        <v>22</v>
      </c>
      <c r="G1126" s="132" t="s">
        <v>18</v>
      </c>
      <c r="H1126" s="133" t="s">
        <v>18</v>
      </c>
      <c r="I1126" s="132" t="s">
        <v>19</v>
      </c>
      <c r="J1126" s="133" t="s">
        <v>19</v>
      </c>
      <c r="K1126" s="132" t="s">
        <v>18</v>
      </c>
      <c r="L1126" s="133"/>
      <c r="M1126" s="138">
        <v>44048</v>
      </c>
      <c r="N1126" s="132">
        <v>2020</v>
      </c>
    </row>
    <row r="1127" spans="1:14">
      <c r="A1127" s="132">
        <v>2019</v>
      </c>
      <c r="B1127" s="132" t="s">
        <v>31</v>
      </c>
      <c r="C1127" s="132" t="s">
        <v>197</v>
      </c>
      <c r="D1127" s="132" t="s">
        <v>191</v>
      </c>
      <c r="E1127" s="133">
        <v>7</v>
      </c>
      <c r="F1127" s="132" t="s">
        <v>22</v>
      </c>
      <c r="G1127" s="132" t="s">
        <v>18</v>
      </c>
      <c r="H1127" s="133" t="s">
        <v>19</v>
      </c>
      <c r="I1127" s="132" t="s">
        <v>19</v>
      </c>
      <c r="J1127" s="133" t="s">
        <v>19</v>
      </c>
      <c r="K1127" s="132" t="s">
        <v>18</v>
      </c>
      <c r="L1127" s="133"/>
      <c r="M1127" s="138">
        <v>44050</v>
      </c>
      <c r="N1127" s="132">
        <v>2020</v>
      </c>
    </row>
    <row r="1128" spans="1:14">
      <c r="A1128" s="132">
        <v>2019</v>
      </c>
      <c r="B1128" s="132" t="s">
        <v>31</v>
      </c>
      <c r="C1128" s="132" t="s">
        <v>58</v>
      </c>
      <c r="D1128" s="132" t="s">
        <v>440</v>
      </c>
      <c r="E1128" s="133"/>
      <c r="F1128" s="132" t="s">
        <v>22</v>
      </c>
      <c r="G1128" s="132" t="s">
        <v>18</v>
      </c>
      <c r="H1128" s="133" t="s">
        <v>18</v>
      </c>
      <c r="I1128" s="132" t="s">
        <v>18</v>
      </c>
      <c r="J1128" s="133" t="s">
        <v>19</v>
      </c>
      <c r="K1128" s="132" t="s">
        <v>18</v>
      </c>
      <c r="L1128" s="133"/>
      <c r="M1128" s="138">
        <v>44050</v>
      </c>
      <c r="N1128" s="132">
        <v>2020</v>
      </c>
    </row>
    <row r="1129" spans="1:14">
      <c r="A1129" s="132">
        <v>2019</v>
      </c>
      <c r="B1129" s="132" t="s">
        <v>71</v>
      </c>
      <c r="C1129" s="132" t="s">
        <v>75</v>
      </c>
      <c r="D1129" s="132" t="s">
        <v>206</v>
      </c>
      <c r="E1129" s="133">
        <v>3</v>
      </c>
      <c r="F1129" s="132" t="s">
        <v>17</v>
      </c>
      <c r="G1129" s="132" t="s">
        <v>18</v>
      </c>
      <c r="H1129" s="133" t="s">
        <v>19</v>
      </c>
      <c r="I1129" s="132" t="s">
        <v>18</v>
      </c>
      <c r="J1129" s="133" t="s">
        <v>19</v>
      </c>
      <c r="K1129" s="132" t="s">
        <v>18</v>
      </c>
      <c r="L1129" s="133"/>
      <c r="M1129" s="138">
        <v>44052</v>
      </c>
      <c r="N1129" s="132">
        <v>2020</v>
      </c>
    </row>
    <row r="1130" spans="1:14">
      <c r="A1130" s="132">
        <v>2019</v>
      </c>
      <c r="B1130" s="132" t="s">
        <v>71</v>
      </c>
      <c r="C1130" s="132" t="s">
        <v>83</v>
      </c>
      <c r="D1130" s="132" t="s">
        <v>85</v>
      </c>
      <c r="E1130" s="134">
        <v>2</v>
      </c>
      <c r="F1130" s="132" t="s">
        <v>22</v>
      </c>
      <c r="G1130" s="132" t="s">
        <v>18</v>
      </c>
      <c r="H1130" s="133" t="s">
        <v>18</v>
      </c>
      <c r="I1130" s="132" t="s">
        <v>18</v>
      </c>
      <c r="J1130" s="133" t="s">
        <v>19</v>
      </c>
      <c r="K1130" s="132" t="s">
        <v>18</v>
      </c>
      <c r="L1130" s="133"/>
      <c r="M1130" s="138">
        <v>44052</v>
      </c>
      <c r="N1130" s="132">
        <v>2020</v>
      </c>
    </row>
    <row r="1131" spans="1:14">
      <c r="A1131" s="132">
        <v>2019</v>
      </c>
      <c r="B1131" s="132" t="s">
        <v>71</v>
      </c>
      <c r="C1131" s="132" t="s">
        <v>81</v>
      </c>
      <c r="D1131" s="132" t="s">
        <v>82</v>
      </c>
      <c r="E1131" s="133"/>
      <c r="F1131" s="132" t="s">
        <v>17</v>
      </c>
      <c r="G1131" s="132" t="s">
        <v>18</v>
      </c>
      <c r="H1131" s="133" t="s">
        <v>18</v>
      </c>
      <c r="I1131" s="132" t="s">
        <v>18</v>
      </c>
      <c r="J1131" s="133" t="s">
        <v>19</v>
      </c>
      <c r="K1131" s="132" t="s">
        <v>19</v>
      </c>
      <c r="L1131" s="133"/>
      <c r="M1131" s="138">
        <v>44075</v>
      </c>
      <c r="N1131" s="132">
        <v>2020</v>
      </c>
    </row>
    <row r="1132" spans="1:14">
      <c r="A1132" s="132">
        <v>2019</v>
      </c>
      <c r="B1132" s="132" t="s">
        <v>31</v>
      </c>
      <c r="C1132" s="132" t="s">
        <v>58</v>
      </c>
      <c r="D1132" s="132" t="s">
        <v>440</v>
      </c>
      <c r="E1132" s="133">
        <v>12</v>
      </c>
      <c r="F1132" s="132" t="s">
        <v>22</v>
      </c>
      <c r="G1132" s="132" t="s">
        <v>18</v>
      </c>
      <c r="H1132" s="133" t="s">
        <v>19</v>
      </c>
      <c r="I1132" s="132" t="s">
        <v>19</v>
      </c>
      <c r="J1132" s="133" t="s">
        <v>19</v>
      </c>
      <c r="K1132" s="132" t="s">
        <v>18</v>
      </c>
      <c r="L1132" s="133"/>
      <c r="M1132" s="138">
        <v>44081</v>
      </c>
      <c r="N1132" s="132">
        <v>2020</v>
      </c>
    </row>
    <row r="1133" spans="1:14">
      <c r="A1133" s="132">
        <v>2019</v>
      </c>
      <c r="B1133" s="132" t="s">
        <v>14</v>
      </c>
      <c r="C1133" s="132" t="s">
        <v>53</v>
      </c>
      <c r="D1133" s="132" t="s">
        <v>54</v>
      </c>
      <c r="E1133" s="133">
        <v>3</v>
      </c>
      <c r="F1133" s="132" t="s">
        <v>17</v>
      </c>
      <c r="G1133" s="132" t="s">
        <v>18</v>
      </c>
      <c r="H1133" s="133" t="s">
        <v>19</v>
      </c>
      <c r="I1133" s="132" t="s">
        <v>18</v>
      </c>
      <c r="J1133" s="133" t="s">
        <v>19</v>
      </c>
      <c r="K1133" s="132" t="s">
        <v>18</v>
      </c>
      <c r="L1133" s="133"/>
      <c r="M1133" s="138">
        <v>44081</v>
      </c>
      <c r="N1133" s="132">
        <v>2020</v>
      </c>
    </row>
    <row r="1134" spans="1:14">
      <c r="A1134" s="132">
        <v>2019</v>
      </c>
      <c r="B1134" s="132" t="s">
        <v>31</v>
      </c>
      <c r="C1134" s="132" t="s">
        <v>37</v>
      </c>
      <c r="D1134" s="132" t="s">
        <v>60</v>
      </c>
      <c r="E1134" s="133">
        <v>12</v>
      </c>
      <c r="F1134" s="132" t="s">
        <v>17</v>
      </c>
      <c r="G1134" s="132" t="s">
        <v>18</v>
      </c>
      <c r="H1134" s="133" t="s">
        <v>19</v>
      </c>
      <c r="I1134" s="132" t="s">
        <v>19</v>
      </c>
      <c r="J1134" s="133" t="s">
        <v>19</v>
      </c>
      <c r="K1134" s="132" t="s">
        <v>18</v>
      </c>
      <c r="L1134" s="133"/>
      <c r="M1134" s="138">
        <v>44083</v>
      </c>
      <c r="N1134" s="132">
        <v>2020</v>
      </c>
    </row>
    <row r="1135" spans="1:14">
      <c r="A1135" s="132">
        <v>2019</v>
      </c>
      <c r="B1135" s="132" t="s">
        <v>14</v>
      </c>
      <c r="C1135" s="132" t="s">
        <v>20</v>
      </c>
      <c r="D1135" s="132" t="s">
        <v>89</v>
      </c>
      <c r="E1135" s="133">
        <v>8</v>
      </c>
      <c r="F1135" s="132" t="s">
        <v>22</v>
      </c>
      <c r="G1135" s="132" t="s">
        <v>18</v>
      </c>
      <c r="H1135" s="133" t="s">
        <v>19</v>
      </c>
      <c r="I1135" s="132" t="s">
        <v>18</v>
      </c>
      <c r="J1135" s="133" t="s">
        <v>19</v>
      </c>
      <c r="K1135" s="132" t="s">
        <v>18</v>
      </c>
      <c r="L1135" s="133"/>
      <c r="M1135" s="138">
        <v>44083</v>
      </c>
      <c r="N1135" s="132">
        <v>2020</v>
      </c>
    </row>
    <row r="1136" spans="1:14">
      <c r="A1136" s="132">
        <v>2019</v>
      </c>
      <c r="B1136" s="132" t="s">
        <v>31</v>
      </c>
      <c r="C1136" s="132" t="s">
        <v>197</v>
      </c>
      <c r="D1136" s="132" t="s">
        <v>256</v>
      </c>
      <c r="E1136" s="133">
        <v>1</v>
      </c>
      <c r="F1136" s="132" t="s">
        <v>17</v>
      </c>
      <c r="G1136" s="132" t="s">
        <v>18</v>
      </c>
      <c r="H1136" s="133" t="s">
        <v>19</v>
      </c>
      <c r="I1136" s="132" t="s">
        <v>18</v>
      </c>
      <c r="J1136" s="133" t="s">
        <v>19</v>
      </c>
      <c r="K1136" s="132" t="s">
        <v>18</v>
      </c>
      <c r="L1136" s="133"/>
      <c r="M1136" s="138">
        <v>44083</v>
      </c>
      <c r="N1136" s="132">
        <v>2020</v>
      </c>
    </row>
    <row r="1137" spans="1:14">
      <c r="A1137" s="132">
        <v>2019</v>
      </c>
      <c r="B1137" s="132" t="s">
        <v>14</v>
      </c>
      <c r="C1137" s="132" t="s">
        <v>20</v>
      </c>
      <c r="D1137" s="132" t="s">
        <v>21</v>
      </c>
      <c r="E1137" s="133">
        <v>8</v>
      </c>
      <c r="F1137" s="132" t="s">
        <v>22</v>
      </c>
      <c r="G1137" s="132" t="s">
        <v>18</v>
      </c>
      <c r="H1137" s="133" t="s">
        <v>19</v>
      </c>
      <c r="I1137" s="132" t="s">
        <v>18</v>
      </c>
      <c r="J1137" s="133" t="s">
        <v>19</v>
      </c>
      <c r="K1137" s="132" t="s">
        <v>19</v>
      </c>
      <c r="L1137" s="133"/>
      <c r="M1137" s="138">
        <v>44105</v>
      </c>
      <c r="N1137" s="132">
        <v>2020</v>
      </c>
    </row>
    <row r="1138" spans="1:14">
      <c r="A1138" s="132">
        <v>2019</v>
      </c>
      <c r="B1138" s="132" t="s">
        <v>71</v>
      </c>
      <c r="C1138" s="132" t="s">
        <v>438</v>
      </c>
      <c r="D1138" s="132" t="s">
        <v>439</v>
      </c>
      <c r="E1138" s="133">
        <v>1</v>
      </c>
      <c r="F1138" s="132" t="s">
        <v>17</v>
      </c>
      <c r="G1138" s="132" t="s">
        <v>18</v>
      </c>
      <c r="H1138" s="133" t="s">
        <v>19</v>
      </c>
      <c r="I1138" s="132" t="s">
        <v>19</v>
      </c>
      <c r="J1138" s="133" t="s">
        <v>19</v>
      </c>
      <c r="K1138" s="132" t="s">
        <v>18</v>
      </c>
      <c r="L1138" s="133"/>
      <c r="M1138" s="138">
        <v>44105</v>
      </c>
      <c r="N1138" s="132">
        <v>2020</v>
      </c>
    </row>
    <row r="1139" spans="1:14">
      <c r="A1139" s="132">
        <v>2019</v>
      </c>
      <c r="B1139" s="132" t="s">
        <v>31</v>
      </c>
      <c r="C1139" s="132" t="s">
        <v>40</v>
      </c>
      <c r="D1139" s="132" t="s">
        <v>68</v>
      </c>
      <c r="E1139" s="133"/>
      <c r="F1139" s="132" t="s">
        <v>22</v>
      </c>
      <c r="G1139" s="132" t="s">
        <v>18</v>
      </c>
      <c r="H1139" s="133" t="s">
        <v>18</v>
      </c>
      <c r="I1139" s="132" t="s">
        <v>18</v>
      </c>
      <c r="J1139" s="133" t="s">
        <v>19</v>
      </c>
      <c r="K1139" s="132" t="s">
        <v>18</v>
      </c>
      <c r="L1139" s="133"/>
      <c r="M1139" s="138">
        <v>44106</v>
      </c>
      <c r="N1139" s="132">
        <v>2020</v>
      </c>
    </row>
    <row r="1140" spans="1:14">
      <c r="A1140" s="132">
        <v>2019</v>
      </c>
      <c r="B1140" s="132" t="s">
        <v>71</v>
      </c>
      <c r="C1140" s="132" t="s">
        <v>75</v>
      </c>
      <c r="D1140" s="132" t="s">
        <v>206</v>
      </c>
      <c r="E1140" s="133">
        <v>9</v>
      </c>
      <c r="F1140" s="132" t="s">
        <v>22</v>
      </c>
      <c r="G1140" s="132" t="s">
        <v>18</v>
      </c>
      <c r="H1140" s="133" t="s">
        <v>19</v>
      </c>
      <c r="I1140" s="132" t="s">
        <v>18</v>
      </c>
      <c r="J1140" s="133" t="s">
        <v>19</v>
      </c>
      <c r="K1140" s="132" t="s">
        <v>18</v>
      </c>
      <c r="L1140" s="133"/>
      <c r="M1140" s="138">
        <v>44107</v>
      </c>
      <c r="N1140" s="132">
        <v>2020</v>
      </c>
    </row>
    <row r="1141" spans="1:14">
      <c r="A1141" s="132">
        <v>2019</v>
      </c>
      <c r="B1141" s="132" t="s">
        <v>31</v>
      </c>
      <c r="C1141" s="132" t="s">
        <v>197</v>
      </c>
      <c r="D1141" s="132" t="s">
        <v>191</v>
      </c>
      <c r="E1141" s="133">
        <v>8</v>
      </c>
      <c r="F1141" s="132" t="s">
        <v>22</v>
      </c>
      <c r="G1141" s="132" t="s">
        <v>18</v>
      </c>
      <c r="H1141" s="133" t="s">
        <v>19</v>
      </c>
      <c r="I1141" s="132" t="s">
        <v>19</v>
      </c>
      <c r="J1141" s="133" t="s">
        <v>19</v>
      </c>
      <c r="K1141" s="132" t="s">
        <v>19</v>
      </c>
      <c r="L1141" s="133"/>
      <c r="M1141" s="138">
        <v>44107</v>
      </c>
      <c r="N1141" s="132">
        <v>2020</v>
      </c>
    </row>
    <row r="1142" spans="1:14">
      <c r="A1142" s="132">
        <v>2019</v>
      </c>
      <c r="B1142" s="132" t="s">
        <v>14</v>
      </c>
      <c r="C1142" s="132" t="s">
        <v>20</v>
      </c>
      <c r="D1142" s="132" t="s">
        <v>91</v>
      </c>
      <c r="E1142" s="133">
        <v>12</v>
      </c>
      <c r="F1142" s="132" t="s">
        <v>22</v>
      </c>
      <c r="G1142" s="132" t="s">
        <v>18</v>
      </c>
      <c r="H1142" s="133" t="s">
        <v>19</v>
      </c>
      <c r="I1142" s="132" t="s">
        <v>19</v>
      </c>
      <c r="J1142" s="133" t="s">
        <v>19</v>
      </c>
      <c r="K1142" s="132" t="s">
        <v>18</v>
      </c>
      <c r="L1142" s="133"/>
      <c r="M1142" s="138">
        <v>44111</v>
      </c>
      <c r="N1142" s="132">
        <v>2020</v>
      </c>
    </row>
    <row r="1143" spans="1:14">
      <c r="A1143" s="132">
        <v>2019</v>
      </c>
      <c r="B1143" s="132" t="s">
        <v>71</v>
      </c>
      <c r="C1143" s="132" t="s">
        <v>141</v>
      </c>
      <c r="D1143" s="132" t="s">
        <v>187</v>
      </c>
      <c r="E1143" s="133">
        <v>2</v>
      </c>
      <c r="F1143" s="132" t="s">
        <v>22</v>
      </c>
      <c r="G1143" s="132" t="s">
        <v>18</v>
      </c>
      <c r="H1143" s="133" t="s">
        <v>19</v>
      </c>
      <c r="I1143" s="132" t="s">
        <v>19</v>
      </c>
      <c r="J1143" s="133" t="s">
        <v>19</v>
      </c>
      <c r="K1143" s="132" t="s">
        <v>18</v>
      </c>
      <c r="L1143" s="133"/>
      <c r="M1143" s="138">
        <v>44111</v>
      </c>
      <c r="N1143" s="132">
        <v>2020</v>
      </c>
    </row>
    <row r="1144" spans="1:14">
      <c r="A1144" s="132">
        <v>2019</v>
      </c>
      <c r="B1144" s="132" t="s">
        <v>31</v>
      </c>
      <c r="C1144" s="132" t="s">
        <v>40</v>
      </c>
      <c r="D1144" s="132" t="s">
        <v>119</v>
      </c>
      <c r="E1144" s="133">
        <v>13</v>
      </c>
      <c r="F1144" s="132" t="s">
        <v>22</v>
      </c>
      <c r="G1144" s="132" t="s">
        <v>18</v>
      </c>
      <c r="H1144" s="133" t="s">
        <v>19</v>
      </c>
      <c r="I1144" s="132" t="s">
        <v>18</v>
      </c>
      <c r="J1144" s="133" t="s">
        <v>19</v>
      </c>
      <c r="K1144" s="132" t="s">
        <v>18</v>
      </c>
      <c r="L1144" s="133"/>
      <c r="M1144" s="138">
        <v>44111</v>
      </c>
      <c r="N1144" s="132">
        <v>2020</v>
      </c>
    </row>
    <row r="1145" spans="1:14">
      <c r="A1145" s="132">
        <v>2019</v>
      </c>
      <c r="B1145" s="132" t="s">
        <v>31</v>
      </c>
      <c r="C1145" s="132" t="s">
        <v>197</v>
      </c>
      <c r="D1145" s="132" t="s">
        <v>256</v>
      </c>
      <c r="E1145" s="133"/>
      <c r="F1145" s="132" t="s">
        <v>22</v>
      </c>
      <c r="G1145" s="132" t="s">
        <v>18</v>
      </c>
      <c r="H1145" s="133" t="s">
        <v>18</v>
      </c>
      <c r="I1145" s="132" t="s">
        <v>19</v>
      </c>
      <c r="J1145" s="133" t="s">
        <v>19</v>
      </c>
      <c r="K1145" s="132" t="s">
        <v>18</v>
      </c>
      <c r="L1145" s="133"/>
      <c r="M1145" s="138">
        <v>44111</v>
      </c>
      <c r="N1145" s="132">
        <v>2020</v>
      </c>
    </row>
    <row r="1146" spans="1:14">
      <c r="A1146" s="132">
        <v>2019</v>
      </c>
      <c r="B1146" s="132" t="s">
        <v>14</v>
      </c>
      <c r="C1146" s="132" t="s">
        <v>27</v>
      </c>
      <c r="D1146" s="132" t="s">
        <v>50</v>
      </c>
      <c r="E1146" s="133">
        <v>1</v>
      </c>
      <c r="F1146" s="132" t="s">
        <v>17</v>
      </c>
      <c r="G1146" s="132" t="s">
        <v>18</v>
      </c>
      <c r="H1146" s="133" t="s">
        <v>19</v>
      </c>
      <c r="I1146" s="132" t="s">
        <v>18</v>
      </c>
      <c r="J1146" s="133" t="s">
        <v>19</v>
      </c>
      <c r="K1146" s="132" t="s">
        <v>19</v>
      </c>
      <c r="L1146" s="133"/>
      <c r="M1146" s="138">
        <v>44137</v>
      </c>
      <c r="N1146" s="132">
        <v>2020</v>
      </c>
    </row>
    <row r="1147" spans="1:14">
      <c r="A1147" s="132">
        <v>2019</v>
      </c>
      <c r="B1147" s="132" t="s">
        <v>31</v>
      </c>
      <c r="C1147" s="132" t="s">
        <v>246</v>
      </c>
      <c r="D1147" s="132" t="s">
        <v>114</v>
      </c>
      <c r="E1147" s="133"/>
      <c r="F1147" s="132" t="s">
        <v>22</v>
      </c>
      <c r="G1147" s="132" t="s">
        <v>18</v>
      </c>
      <c r="H1147" s="133" t="s">
        <v>18</v>
      </c>
      <c r="I1147" s="132" t="s">
        <v>19</v>
      </c>
      <c r="J1147" s="133" t="s">
        <v>19</v>
      </c>
      <c r="K1147" s="132" t="s">
        <v>19</v>
      </c>
      <c r="L1147" s="133"/>
      <c r="M1147" s="138">
        <v>44137</v>
      </c>
      <c r="N1147" s="132">
        <v>2020</v>
      </c>
    </row>
    <row r="1148" spans="1:14">
      <c r="A1148" s="132">
        <v>2019</v>
      </c>
      <c r="B1148" s="132" t="s">
        <v>31</v>
      </c>
      <c r="C1148" s="132" t="s">
        <v>58</v>
      </c>
      <c r="D1148" s="132" t="s">
        <v>319</v>
      </c>
      <c r="E1148" s="133">
        <v>1</v>
      </c>
      <c r="F1148" s="132" t="s">
        <v>17</v>
      </c>
      <c r="G1148" s="132" t="s">
        <v>18</v>
      </c>
      <c r="H1148" s="133" t="s">
        <v>19</v>
      </c>
      <c r="I1148" s="132" t="s">
        <v>18</v>
      </c>
      <c r="J1148" s="133" t="s">
        <v>19</v>
      </c>
      <c r="K1148" s="132" t="s">
        <v>18</v>
      </c>
      <c r="L1148" s="133"/>
      <c r="M1148" s="138">
        <v>44138</v>
      </c>
      <c r="N1148" s="132">
        <v>2020</v>
      </c>
    </row>
    <row r="1149" spans="1:14">
      <c r="A1149" s="132">
        <v>2019</v>
      </c>
      <c r="B1149" s="132" t="s">
        <v>71</v>
      </c>
      <c r="C1149" s="132" t="s">
        <v>83</v>
      </c>
      <c r="D1149" s="132" t="s">
        <v>417</v>
      </c>
      <c r="E1149" s="133">
        <v>2</v>
      </c>
      <c r="F1149" s="132" t="s">
        <v>17</v>
      </c>
      <c r="G1149" s="132" t="s">
        <v>18</v>
      </c>
      <c r="H1149" s="133" t="s">
        <v>19</v>
      </c>
      <c r="I1149" s="132" t="s">
        <v>19</v>
      </c>
      <c r="J1149" s="133" t="s">
        <v>19</v>
      </c>
      <c r="K1149" s="132" t="s">
        <v>18</v>
      </c>
      <c r="L1149" s="133"/>
      <c r="M1149" s="138">
        <v>44140</v>
      </c>
      <c r="N1149" s="132">
        <v>2020</v>
      </c>
    </row>
    <row r="1150" spans="1:14">
      <c r="A1150" s="132">
        <v>2019</v>
      </c>
      <c r="B1150" s="132" t="s">
        <v>14</v>
      </c>
      <c r="C1150" s="132" t="s">
        <v>15</v>
      </c>
      <c r="D1150" s="132" t="s">
        <v>16</v>
      </c>
      <c r="E1150" s="133">
        <v>1</v>
      </c>
      <c r="F1150" s="132" t="s">
        <v>17</v>
      </c>
      <c r="G1150" s="132" t="s">
        <v>18</v>
      </c>
      <c r="H1150" s="133" t="s">
        <v>19</v>
      </c>
      <c r="I1150" s="132" t="s">
        <v>18</v>
      </c>
      <c r="J1150" s="133" t="s">
        <v>19</v>
      </c>
      <c r="K1150" s="132" t="s">
        <v>18</v>
      </c>
      <c r="L1150" s="133"/>
      <c r="M1150" s="138">
        <v>44141</v>
      </c>
      <c r="N1150" s="132">
        <v>2020</v>
      </c>
    </row>
    <row r="1151" spans="1:14">
      <c r="A1151" s="132">
        <v>2019</v>
      </c>
      <c r="B1151" s="132" t="s">
        <v>14</v>
      </c>
      <c r="C1151" s="132" t="s">
        <v>27</v>
      </c>
      <c r="D1151" s="132" t="s">
        <v>96</v>
      </c>
      <c r="E1151" s="133"/>
      <c r="F1151" s="132" t="s">
        <v>17</v>
      </c>
      <c r="G1151" s="132" t="s">
        <v>18</v>
      </c>
      <c r="H1151" s="133" t="s">
        <v>18</v>
      </c>
      <c r="I1151" s="132" t="s">
        <v>18</v>
      </c>
      <c r="J1151" s="133" t="s">
        <v>19</v>
      </c>
      <c r="K1151" s="132" t="s">
        <v>18</v>
      </c>
      <c r="L1151" s="133"/>
      <c r="M1151" s="138">
        <v>44144</v>
      </c>
      <c r="N1151" s="132">
        <v>2020</v>
      </c>
    </row>
    <row r="1152" spans="1:14">
      <c r="A1152" s="132">
        <v>2019</v>
      </c>
      <c r="B1152" s="132" t="s">
        <v>71</v>
      </c>
      <c r="C1152" s="132" t="s">
        <v>83</v>
      </c>
      <c r="D1152" s="132" t="s">
        <v>146</v>
      </c>
      <c r="E1152" s="133">
        <v>1</v>
      </c>
      <c r="F1152" s="132" t="s">
        <v>22</v>
      </c>
      <c r="G1152" s="132" t="s">
        <v>18</v>
      </c>
      <c r="H1152" s="133" t="s">
        <v>19</v>
      </c>
      <c r="I1152" s="132" t="s">
        <v>18</v>
      </c>
      <c r="J1152" s="133" t="s">
        <v>19</v>
      </c>
      <c r="K1152" s="132" t="s">
        <v>18</v>
      </c>
      <c r="L1152" s="133"/>
      <c r="M1152" s="138">
        <v>44144</v>
      </c>
      <c r="N1152" s="132">
        <v>2020</v>
      </c>
    </row>
    <row r="1153" spans="1:14">
      <c r="A1153" s="132">
        <v>2019</v>
      </c>
      <c r="B1153" s="132" t="s">
        <v>31</v>
      </c>
      <c r="C1153" s="132" t="s">
        <v>58</v>
      </c>
      <c r="D1153" s="132" t="s">
        <v>440</v>
      </c>
      <c r="E1153" s="133">
        <v>8</v>
      </c>
      <c r="F1153" s="132" t="s">
        <v>17</v>
      </c>
      <c r="G1153" s="132" t="s">
        <v>18</v>
      </c>
      <c r="H1153" s="133" t="s">
        <v>19</v>
      </c>
      <c r="I1153" s="132" t="s">
        <v>19</v>
      </c>
      <c r="J1153" s="133" t="s">
        <v>19</v>
      </c>
      <c r="K1153" s="132" t="s">
        <v>18</v>
      </c>
      <c r="L1153" s="133"/>
      <c r="M1153" s="138">
        <v>44168</v>
      </c>
      <c r="N1153" s="132">
        <v>2020</v>
      </c>
    </row>
    <row r="1154" spans="1:14">
      <c r="A1154" s="132">
        <v>2019</v>
      </c>
      <c r="B1154" s="132" t="s">
        <v>14</v>
      </c>
      <c r="C1154" s="132" t="s">
        <v>20</v>
      </c>
      <c r="D1154" s="132" t="s">
        <v>89</v>
      </c>
      <c r="E1154" s="133">
        <v>7</v>
      </c>
      <c r="F1154" s="132" t="s">
        <v>17</v>
      </c>
      <c r="G1154" s="132" t="s">
        <v>18</v>
      </c>
      <c r="H1154" s="133" t="s">
        <v>19</v>
      </c>
      <c r="I1154" s="132" t="s">
        <v>19</v>
      </c>
      <c r="J1154" s="133" t="s">
        <v>19</v>
      </c>
      <c r="K1154" s="132" t="s">
        <v>18</v>
      </c>
      <c r="L1154" s="133"/>
      <c r="M1154" s="138">
        <v>44168</v>
      </c>
      <c r="N1154" s="132">
        <v>2020</v>
      </c>
    </row>
    <row r="1155" spans="1:14">
      <c r="A1155" s="132">
        <v>2019</v>
      </c>
      <c r="B1155" s="132" t="s">
        <v>71</v>
      </c>
      <c r="C1155" s="132" t="s">
        <v>79</v>
      </c>
      <c r="D1155" s="132" t="s">
        <v>184</v>
      </c>
      <c r="E1155" s="133">
        <v>3</v>
      </c>
      <c r="F1155" s="132" t="s">
        <v>17</v>
      </c>
      <c r="G1155" s="132" t="s">
        <v>18</v>
      </c>
      <c r="H1155" s="133" t="s">
        <v>19</v>
      </c>
      <c r="I1155" s="132" t="s">
        <v>19</v>
      </c>
      <c r="J1155" s="133" t="s">
        <v>19</v>
      </c>
      <c r="K1155" s="132" t="s">
        <v>18</v>
      </c>
      <c r="L1155" s="133"/>
      <c r="M1155" s="138">
        <v>44171</v>
      </c>
      <c r="N1155" s="132">
        <v>2020</v>
      </c>
    </row>
    <row r="1156" spans="1:14">
      <c r="A1156" s="132">
        <v>2020</v>
      </c>
      <c r="B1156" s="132" t="s">
        <v>31</v>
      </c>
      <c r="C1156" s="132" t="s">
        <v>34</v>
      </c>
      <c r="D1156" s="132" t="s">
        <v>104</v>
      </c>
      <c r="E1156" s="133">
        <v>6</v>
      </c>
      <c r="F1156" s="132" t="s">
        <v>22</v>
      </c>
      <c r="G1156" s="132" t="s">
        <v>18</v>
      </c>
      <c r="H1156" s="133" t="s">
        <v>19</v>
      </c>
      <c r="I1156" s="132" t="s">
        <v>18</v>
      </c>
      <c r="J1156" s="133" t="s">
        <v>19</v>
      </c>
      <c r="K1156" s="132" t="s">
        <v>18</v>
      </c>
      <c r="L1156" s="133"/>
      <c r="M1156" s="138">
        <v>43840</v>
      </c>
      <c r="N1156" s="132">
        <v>2020</v>
      </c>
    </row>
    <row r="1157" spans="1:14">
      <c r="A1157" s="132">
        <v>2020</v>
      </c>
      <c r="B1157" s="132" t="s">
        <v>14</v>
      </c>
      <c r="C1157" s="132" t="s">
        <v>53</v>
      </c>
      <c r="D1157" s="132" t="s">
        <v>54</v>
      </c>
      <c r="E1157" s="133">
        <v>3</v>
      </c>
      <c r="F1157" s="132" t="s">
        <v>17</v>
      </c>
      <c r="G1157" s="132" t="s">
        <v>18</v>
      </c>
      <c r="H1157" s="133" t="s">
        <v>19</v>
      </c>
      <c r="I1157" s="132" t="s">
        <v>19</v>
      </c>
      <c r="J1157" s="133" t="s">
        <v>19</v>
      </c>
      <c r="K1157" s="132" t="s">
        <v>18</v>
      </c>
      <c r="L1157" s="133"/>
      <c r="M1157" s="138">
        <v>43842</v>
      </c>
      <c r="N1157" s="132">
        <v>2020</v>
      </c>
    </row>
    <row r="1158" spans="1:14">
      <c r="A1158" s="132">
        <v>2020</v>
      </c>
      <c r="B1158" s="132" t="s">
        <v>71</v>
      </c>
      <c r="C1158" s="132" t="s">
        <v>79</v>
      </c>
      <c r="D1158" s="132" t="s">
        <v>137</v>
      </c>
      <c r="E1158" s="133">
        <v>6</v>
      </c>
      <c r="F1158" s="132" t="s">
        <v>17</v>
      </c>
      <c r="G1158" s="132" t="s">
        <v>18</v>
      </c>
      <c r="H1158" s="133" t="s">
        <v>19</v>
      </c>
      <c r="I1158" s="132" t="s">
        <v>19</v>
      </c>
      <c r="J1158" s="133" t="s">
        <v>19</v>
      </c>
      <c r="K1158" s="132" t="s">
        <v>18</v>
      </c>
      <c r="L1158" s="133"/>
      <c r="M1158" s="138">
        <v>43842</v>
      </c>
      <c r="N1158" s="132">
        <v>2020</v>
      </c>
    </row>
    <row r="1159" spans="1:14">
      <c r="A1159" s="132">
        <v>2020</v>
      </c>
      <c r="B1159" s="132" t="s">
        <v>31</v>
      </c>
      <c r="C1159" s="132" t="s">
        <v>61</v>
      </c>
      <c r="D1159" s="132" t="s">
        <v>109</v>
      </c>
      <c r="E1159" s="133">
        <v>4</v>
      </c>
      <c r="F1159" s="132" t="s">
        <v>22</v>
      </c>
      <c r="G1159" s="132" t="s">
        <v>18</v>
      </c>
      <c r="H1159" s="133" t="s">
        <v>19</v>
      </c>
      <c r="I1159" s="132" t="s">
        <v>19</v>
      </c>
      <c r="J1159" s="133" t="s">
        <v>19</v>
      </c>
      <c r="K1159" s="132" t="s">
        <v>18</v>
      </c>
      <c r="L1159" s="133"/>
      <c r="M1159" s="138">
        <v>43842</v>
      </c>
      <c r="N1159" s="132">
        <v>2020</v>
      </c>
    </row>
    <row r="1160" spans="1:14">
      <c r="A1160" s="132">
        <v>2020</v>
      </c>
      <c r="B1160" s="132" t="s">
        <v>14</v>
      </c>
      <c r="C1160" s="132" t="s">
        <v>27</v>
      </c>
      <c r="D1160" s="132" t="s">
        <v>360</v>
      </c>
      <c r="E1160" s="133"/>
      <c r="F1160" s="132" t="s">
        <v>22</v>
      </c>
      <c r="G1160" s="132" t="s">
        <v>18</v>
      </c>
      <c r="H1160" s="133" t="s">
        <v>18</v>
      </c>
      <c r="I1160" s="132" t="s">
        <v>18</v>
      </c>
      <c r="J1160" s="133" t="s">
        <v>19</v>
      </c>
      <c r="K1160" s="132" t="s">
        <v>18</v>
      </c>
      <c r="L1160" s="133"/>
      <c r="M1160" s="138">
        <v>43842</v>
      </c>
      <c r="N1160" s="132">
        <v>2020</v>
      </c>
    </row>
    <row r="1161" spans="1:14">
      <c r="A1161" s="132">
        <v>2020</v>
      </c>
      <c r="B1161" s="132" t="s">
        <v>14</v>
      </c>
      <c r="C1161" s="132" t="s">
        <v>20</v>
      </c>
      <c r="D1161" s="132" t="s">
        <v>89</v>
      </c>
      <c r="E1161" s="133">
        <v>4</v>
      </c>
      <c r="F1161" s="132" t="s">
        <v>22</v>
      </c>
      <c r="G1161" s="132" t="s">
        <v>18</v>
      </c>
      <c r="H1161" s="133" t="s">
        <v>19</v>
      </c>
      <c r="I1161" s="132" t="s">
        <v>19</v>
      </c>
      <c r="J1161" s="133" t="s">
        <v>19</v>
      </c>
      <c r="K1161" s="132" t="s">
        <v>18</v>
      </c>
      <c r="L1161" s="133"/>
      <c r="M1161" s="138">
        <v>43871</v>
      </c>
      <c r="N1161" s="132">
        <v>2020</v>
      </c>
    </row>
    <row r="1162" spans="1:14">
      <c r="A1162" s="132">
        <v>2020</v>
      </c>
      <c r="B1162" s="132" t="s">
        <v>71</v>
      </c>
      <c r="C1162" s="132" t="s">
        <v>72</v>
      </c>
      <c r="D1162" s="132" t="s">
        <v>122</v>
      </c>
      <c r="E1162" s="133">
        <v>1</v>
      </c>
      <c r="F1162" s="132" t="s">
        <v>22</v>
      </c>
      <c r="G1162" s="132" t="s">
        <v>18</v>
      </c>
      <c r="H1162" s="133" t="s">
        <v>19</v>
      </c>
      <c r="I1162" s="132" t="s">
        <v>18</v>
      </c>
      <c r="J1162" s="133" t="s">
        <v>19</v>
      </c>
      <c r="K1162" s="132" t="s">
        <v>18</v>
      </c>
      <c r="L1162" s="133"/>
      <c r="M1162" s="138">
        <v>43871</v>
      </c>
      <c r="N1162" s="132">
        <v>2020</v>
      </c>
    </row>
    <row r="1163" spans="1:14">
      <c r="A1163" s="132">
        <v>2020</v>
      </c>
      <c r="B1163" s="132" t="s">
        <v>31</v>
      </c>
      <c r="C1163" s="132" t="s">
        <v>32</v>
      </c>
      <c r="D1163" s="132" t="s">
        <v>57</v>
      </c>
      <c r="E1163" s="133">
        <v>8</v>
      </c>
      <c r="F1163" s="132" t="s">
        <v>17</v>
      </c>
      <c r="G1163" s="132" t="s">
        <v>18</v>
      </c>
      <c r="H1163" s="133" t="s">
        <v>19</v>
      </c>
      <c r="I1163" s="132" t="s">
        <v>19</v>
      </c>
      <c r="J1163" s="133" t="s">
        <v>19</v>
      </c>
      <c r="K1163" s="132" t="s">
        <v>18</v>
      </c>
      <c r="L1163" s="133"/>
      <c r="M1163" s="138">
        <v>43871</v>
      </c>
      <c r="N1163" s="132">
        <v>2020</v>
      </c>
    </row>
    <row r="1164" spans="1:14">
      <c r="A1164" s="132">
        <v>2020</v>
      </c>
      <c r="B1164" s="132" t="s">
        <v>71</v>
      </c>
      <c r="C1164" s="132" t="s">
        <v>83</v>
      </c>
      <c r="D1164" s="132" t="s">
        <v>146</v>
      </c>
      <c r="E1164" s="133"/>
      <c r="F1164" s="132" t="s">
        <v>17</v>
      </c>
      <c r="G1164" s="132" t="s">
        <v>18</v>
      </c>
      <c r="H1164" s="133" t="s">
        <v>18</v>
      </c>
      <c r="I1164" s="132" t="s">
        <v>18</v>
      </c>
      <c r="J1164" s="133" t="s">
        <v>19</v>
      </c>
      <c r="K1164" s="132" t="s">
        <v>18</v>
      </c>
      <c r="L1164" s="133"/>
      <c r="M1164" s="138">
        <v>43871</v>
      </c>
      <c r="N1164" s="132">
        <v>2020</v>
      </c>
    </row>
    <row r="1165" spans="1:14">
      <c r="A1165" s="132">
        <v>2020</v>
      </c>
      <c r="B1165" s="132" t="s">
        <v>31</v>
      </c>
      <c r="C1165" s="132" t="s">
        <v>40</v>
      </c>
      <c r="D1165" s="132" t="s">
        <v>320</v>
      </c>
      <c r="E1165" s="133">
        <v>9</v>
      </c>
      <c r="F1165" s="132" t="s">
        <v>22</v>
      </c>
      <c r="G1165" s="132" t="s">
        <v>18</v>
      </c>
      <c r="H1165" s="133" t="s">
        <v>19</v>
      </c>
      <c r="I1165" s="132" t="s">
        <v>19</v>
      </c>
      <c r="J1165" s="133" t="s">
        <v>19</v>
      </c>
      <c r="K1165" s="132" t="s">
        <v>18</v>
      </c>
      <c r="L1165" s="133"/>
      <c r="M1165" s="138">
        <v>43871</v>
      </c>
      <c r="N1165" s="132">
        <v>2020</v>
      </c>
    </row>
    <row r="1166" spans="1:14">
      <c r="A1166" s="132">
        <v>2020</v>
      </c>
      <c r="B1166" s="132" t="s">
        <v>31</v>
      </c>
      <c r="C1166" s="132" t="s">
        <v>37</v>
      </c>
      <c r="D1166" s="132" t="s">
        <v>38</v>
      </c>
      <c r="E1166" s="133">
        <v>2</v>
      </c>
      <c r="F1166" s="132" t="s">
        <v>22</v>
      </c>
      <c r="G1166" s="132" t="s">
        <v>18</v>
      </c>
      <c r="H1166" s="133" t="s">
        <v>19</v>
      </c>
      <c r="I1166" s="132" t="s">
        <v>19</v>
      </c>
      <c r="J1166" s="133" t="s">
        <v>19</v>
      </c>
      <c r="K1166" s="132" t="s">
        <v>18</v>
      </c>
      <c r="L1166" s="133"/>
      <c r="M1166" s="138">
        <v>43871</v>
      </c>
      <c r="N1166" s="132">
        <v>2020</v>
      </c>
    </row>
    <row r="1167" spans="1:14">
      <c r="A1167" s="132">
        <v>2020</v>
      </c>
      <c r="B1167" s="132" t="s">
        <v>14</v>
      </c>
      <c r="C1167" s="132" t="s">
        <v>27</v>
      </c>
      <c r="D1167" s="132" t="s">
        <v>51</v>
      </c>
      <c r="E1167" s="133">
        <v>4</v>
      </c>
      <c r="F1167" s="132" t="s">
        <v>22</v>
      </c>
      <c r="G1167" s="132" t="s">
        <v>18</v>
      </c>
      <c r="H1167" s="133" t="s">
        <v>19</v>
      </c>
      <c r="I1167" s="132" t="s">
        <v>18</v>
      </c>
      <c r="J1167" s="133" t="s">
        <v>19</v>
      </c>
      <c r="K1167" s="132" t="s">
        <v>18</v>
      </c>
      <c r="L1167" s="133"/>
      <c r="M1167" s="138">
        <v>43873</v>
      </c>
      <c r="N1167" s="132">
        <v>2020</v>
      </c>
    </row>
    <row r="1168" spans="1:14">
      <c r="A1168" s="132">
        <v>2020</v>
      </c>
      <c r="B1168" s="132" t="s">
        <v>14</v>
      </c>
      <c r="C1168" s="132" t="s">
        <v>24</v>
      </c>
      <c r="D1168" s="132" t="s">
        <v>25</v>
      </c>
      <c r="E1168" s="133">
        <v>36</v>
      </c>
      <c r="F1168" s="132" t="s">
        <v>17</v>
      </c>
      <c r="G1168" s="132" t="s">
        <v>18</v>
      </c>
      <c r="H1168" s="133" t="s">
        <v>19</v>
      </c>
      <c r="I1168" s="132" t="s">
        <v>19</v>
      </c>
      <c r="J1168" s="133" t="s">
        <v>19</v>
      </c>
      <c r="K1168" s="132" t="s">
        <v>18</v>
      </c>
      <c r="L1168" s="133"/>
      <c r="M1168" s="138">
        <v>43902</v>
      </c>
      <c r="N1168" s="132">
        <v>2020</v>
      </c>
    </row>
    <row r="1169" spans="1:14">
      <c r="A1169" s="132">
        <v>2020</v>
      </c>
      <c r="B1169" s="132" t="s">
        <v>71</v>
      </c>
      <c r="C1169" s="132" t="s">
        <v>83</v>
      </c>
      <c r="D1169" s="132" t="s">
        <v>144</v>
      </c>
      <c r="E1169" s="133">
        <v>1</v>
      </c>
      <c r="F1169" s="132" t="s">
        <v>22</v>
      </c>
      <c r="G1169" s="132" t="s">
        <v>18</v>
      </c>
      <c r="H1169" s="133" t="s">
        <v>19</v>
      </c>
      <c r="I1169" s="132" t="s">
        <v>18</v>
      </c>
      <c r="J1169" s="133" t="s">
        <v>19</v>
      </c>
      <c r="K1169" s="132" t="s">
        <v>18</v>
      </c>
      <c r="L1169" s="133"/>
      <c r="M1169" s="138">
        <v>43933</v>
      </c>
      <c r="N1169" s="132">
        <v>2020</v>
      </c>
    </row>
    <row r="1170" spans="1:14">
      <c r="A1170" s="132">
        <v>2020</v>
      </c>
      <c r="B1170" s="132" t="s">
        <v>14</v>
      </c>
      <c r="C1170" s="132" t="s">
        <v>20</v>
      </c>
      <c r="D1170" s="132" t="s">
        <v>45</v>
      </c>
      <c r="E1170" s="133">
        <v>1</v>
      </c>
      <c r="F1170" s="132" t="s">
        <v>22</v>
      </c>
      <c r="G1170" s="132" t="s">
        <v>18</v>
      </c>
      <c r="H1170" s="133" t="s">
        <v>19</v>
      </c>
      <c r="I1170" s="132" t="s">
        <v>18</v>
      </c>
      <c r="J1170" s="133" t="s">
        <v>19</v>
      </c>
      <c r="K1170" s="132" t="s">
        <v>18</v>
      </c>
      <c r="L1170" s="133"/>
      <c r="M1170" s="138">
        <v>43933</v>
      </c>
      <c r="N1170" s="132">
        <v>2020</v>
      </c>
    </row>
    <row r="1171" spans="1:14">
      <c r="A1171" s="132">
        <v>2020</v>
      </c>
      <c r="B1171" s="132" t="s">
        <v>14</v>
      </c>
      <c r="C1171" s="132" t="s">
        <v>27</v>
      </c>
      <c r="D1171" s="132" t="s">
        <v>28</v>
      </c>
      <c r="E1171" s="133">
        <v>16</v>
      </c>
      <c r="F1171" s="132" t="s">
        <v>22</v>
      </c>
      <c r="G1171" s="132" t="s">
        <v>18</v>
      </c>
      <c r="H1171" s="133" t="s">
        <v>19</v>
      </c>
      <c r="I1171" s="132" t="s">
        <v>19</v>
      </c>
      <c r="J1171" s="133" t="s">
        <v>19</v>
      </c>
      <c r="K1171" s="132" t="s">
        <v>18</v>
      </c>
      <c r="L1171" s="133"/>
      <c r="M1171" s="138">
        <v>43961</v>
      </c>
      <c r="N1171" s="132">
        <v>2020</v>
      </c>
    </row>
    <row r="1172" spans="1:14">
      <c r="A1172" s="132">
        <v>2020</v>
      </c>
      <c r="B1172" s="132" t="s">
        <v>31</v>
      </c>
      <c r="C1172" s="132" t="s">
        <v>61</v>
      </c>
      <c r="D1172" s="132" t="s">
        <v>109</v>
      </c>
      <c r="E1172" s="133">
        <v>7</v>
      </c>
      <c r="F1172" s="132" t="s">
        <v>22</v>
      </c>
      <c r="G1172" s="132" t="s">
        <v>18</v>
      </c>
      <c r="H1172" s="133" t="s">
        <v>19</v>
      </c>
      <c r="I1172" s="132" t="s">
        <v>19</v>
      </c>
      <c r="J1172" s="133" t="s">
        <v>19</v>
      </c>
      <c r="K1172" s="132" t="s">
        <v>18</v>
      </c>
      <c r="L1172" s="133"/>
      <c r="M1172" s="138">
        <v>43961</v>
      </c>
      <c r="N1172" s="132">
        <v>2020</v>
      </c>
    </row>
    <row r="1173" spans="1:14">
      <c r="A1173" s="132">
        <v>2020</v>
      </c>
      <c r="B1173" s="132" t="s">
        <v>71</v>
      </c>
      <c r="C1173" s="132" t="s">
        <v>75</v>
      </c>
      <c r="D1173" s="132" t="s">
        <v>206</v>
      </c>
      <c r="E1173" s="133">
        <v>19</v>
      </c>
      <c r="F1173" s="132" t="s">
        <v>17</v>
      </c>
      <c r="G1173" s="132" t="s">
        <v>18</v>
      </c>
      <c r="H1173" s="133" t="s">
        <v>19</v>
      </c>
      <c r="I1173" s="132" t="s">
        <v>18</v>
      </c>
      <c r="J1173" s="133" t="s">
        <v>19</v>
      </c>
      <c r="K1173" s="132" t="s">
        <v>18</v>
      </c>
      <c r="L1173" s="133"/>
      <c r="M1173" s="138">
        <v>43961</v>
      </c>
      <c r="N1173" s="132">
        <v>2020</v>
      </c>
    </row>
    <row r="1174" spans="1:14">
      <c r="A1174" s="132">
        <v>2020</v>
      </c>
      <c r="B1174" s="132" t="s">
        <v>71</v>
      </c>
      <c r="C1174" s="132" t="s">
        <v>72</v>
      </c>
      <c r="D1174" s="132" t="s">
        <v>73</v>
      </c>
      <c r="E1174" s="133">
        <v>1</v>
      </c>
      <c r="F1174" s="132" t="s">
        <v>22</v>
      </c>
      <c r="G1174" s="132" t="s">
        <v>18</v>
      </c>
      <c r="H1174" s="133" t="s">
        <v>19</v>
      </c>
      <c r="I1174" s="132" t="s">
        <v>18</v>
      </c>
      <c r="J1174" s="133" t="s">
        <v>19</v>
      </c>
      <c r="K1174" s="132" t="s">
        <v>18</v>
      </c>
      <c r="L1174" s="133"/>
      <c r="M1174" s="138">
        <v>43961</v>
      </c>
      <c r="N1174" s="132">
        <v>2020</v>
      </c>
    </row>
    <row r="1175" spans="1:14">
      <c r="A1175" s="132">
        <v>2020</v>
      </c>
      <c r="B1175" s="132" t="s">
        <v>71</v>
      </c>
      <c r="C1175" s="132" t="s">
        <v>72</v>
      </c>
      <c r="D1175" s="132" t="s">
        <v>73</v>
      </c>
      <c r="E1175" s="133">
        <v>2</v>
      </c>
      <c r="F1175" s="132" t="s">
        <v>17</v>
      </c>
      <c r="G1175" s="132" t="s">
        <v>18</v>
      </c>
      <c r="H1175" s="133" t="s">
        <v>19</v>
      </c>
      <c r="I1175" s="132" t="s">
        <v>19</v>
      </c>
      <c r="J1175" s="133" t="s">
        <v>19</v>
      </c>
      <c r="K1175" s="132" t="s">
        <v>18</v>
      </c>
      <c r="L1175" s="133"/>
      <c r="M1175" s="138">
        <v>43993</v>
      </c>
      <c r="N1175" s="132">
        <v>2020</v>
      </c>
    </row>
    <row r="1176" spans="1:14">
      <c r="A1176" s="132">
        <v>2020</v>
      </c>
      <c r="B1176" s="132" t="s">
        <v>14</v>
      </c>
      <c r="C1176" s="132" t="s">
        <v>53</v>
      </c>
      <c r="D1176" s="132" t="s">
        <v>160</v>
      </c>
      <c r="E1176" s="133"/>
      <c r="F1176" s="132" t="s">
        <v>17</v>
      </c>
      <c r="G1176" s="132" t="s">
        <v>18</v>
      </c>
      <c r="H1176" s="133" t="s">
        <v>18</v>
      </c>
      <c r="I1176" s="132" t="s">
        <v>19</v>
      </c>
      <c r="J1176" s="133" t="s">
        <v>19</v>
      </c>
      <c r="K1176" s="132" t="s">
        <v>18</v>
      </c>
      <c r="L1176" s="133"/>
      <c r="M1176" s="138">
        <v>43993</v>
      </c>
      <c r="N1176" s="132">
        <v>2020</v>
      </c>
    </row>
    <row r="1177" spans="1:14">
      <c r="A1177" s="132">
        <v>2020</v>
      </c>
      <c r="B1177" s="132" t="s">
        <v>14</v>
      </c>
      <c r="C1177" s="132" t="s">
        <v>27</v>
      </c>
      <c r="D1177" s="132" t="s">
        <v>29</v>
      </c>
      <c r="E1177" s="133">
        <v>8</v>
      </c>
      <c r="F1177" s="132" t="s">
        <v>17</v>
      </c>
      <c r="G1177" s="132" t="s">
        <v>18</v>
      </c>
      <c r="H1177" s="133" t="s">
        <v>19</v>
      </c>
      <c r="I1177" s="132" t="s">
        <v>18</v>
      </c>
      <c r="J1177" s="133" t="s">
        <v>19</v>
      </c>
      <c r="K1177" s="132" t="s">
        <v>18</v>
      </c>
      <c r="L1177" s="133"/>
      <c r="M1177" s="138">
        <v>44022</v>
      </c>
      <c r="N1177" s="132">
        <v>2020</v>
      </c>
    </row>
    <row r="1178" spans="1:14">
      <c r="A1178" s="132">
        <v>2020</v>
      </c>
      <c r="B1178" s="132" t="s">
        <v>71</v>
      </c>
      <c r="C1178" s="132" t="s">
        <v>77</v>
      </c>
      <c r="D1178" s="132" t="s">
        <v>441</v>
      </c>
      <c r="E1178" s="133"/>
      <c r="F1178" s="132" t="s">
        <v>22</v>
      </c>
      <c r="G1178" s="132" t="s">
        <v>18</v>
      </c>
      <c r="H1178" s="133" t="s">
        <v>18</v>
      </c>
      <c r="I1178" s="132" t="s">
        <v>18</v>
      </c>
      <c r="J1178" s="133" t="s">
        <v>19</v>
      </c>
      <c r="K1178" s="132" t="s">
        <v>18</v>
      </c>
      <c r="L1178" s="133"/>
      <c r="M1178" s="138">
        <v>44053</v>
      </c>
      <c r="N1178" s="132">
        <v>2020</v>
      </c>
    </row>
    <row r="1179" spans="1:14">
      <c r="A1179" s="132">
        <v>2020</v>
      </c>
      <c r="B1179" s="132" t="s">
        <v>71</v>
      </c>
      <c r="C1179" s="132" t="s">
        <v>72</v>
      </c>
      <c r="D1179" s="132" t="s">
        <v>73</v>
      </c>
      <c r="E1179" s="133"/>
      <c r="F1179" s="132" t="s">
        <v>17</v>
      </c>
      <c r="G1179" s="132" t="s">
        <v>18</v>
      </c>
      <c r="H1179" s="133" t="s">
        <v>18</v>
      </c>
      <c r="I1179" s="132" t="s">
        <v>18</v>
      </c>
      <c r="J1179" s="133" t="s">
        <v>19</v>
      </c>
      <c r="K1179" s="132" t="s">
        <v>18</v>
      </c>
      <c r="L1179" s="133"/>
      <c r="M1179" s="138">
        <v>44084</v>
      </c>
      <c r="N1179" s="132">
        <v>2020</v>
      </c>
    </row>
    <row r="1180" spans="1:14">
      <c r="A1180" s="132">
        <v>2020</v>
      </c>
      <c r="B1180" s="132" t="s">
        <v>71</v>
      </c>
      <c r="C1180" s="132" t="s">
        <v>75</v>
      </c>
      <c r="D1180" s="132" t="s">
        <v>206</v>
      </c>
      <c r="E1180" s="133">
        <v>3</v>
      </c>
      <c r="F1180" s="132" t="s">
        <v>17</v>
      </c>
      <c r="G1180" s="132" t="s">
        <v>18</v>
      </c>
      <c r="H1180" s="133" t="s">
        <v>19</v>
      </c>
      <c r="I1180" s="132" t="s">
        <v>18</v>
      </c>
      <c r="J1180" s="133" t="s">
        <v>19</v>
      </c>
      <c r="K1180" s="132" t="s">
        <v>18</v>
      </c>
      <c r="L1180" s="133"/>
      <c r="M1180" s="138">
        <v>44085</v>
      </c>
      <c r="N1180" s="132">
        <v>2020</v>
      </c>
    </row>
    <row r="1181" spans="1:14">
      <c r="A1181" s="132">
        <v>2020</v>
      </c>
      <c r="B1181" s="132" t="s">
        <v>14</v>
      </c>
      <c r="C1181" s="132" t="s">
        <v>27</v>
      </c>
      <c r="D1181" s="132" t="s">
        <v>49</v>
      </c>
      <c r="E1181" s="133">
        <v>21</v>
      </c>
      <c r="F1181" s="132" t="s">
        <v>17</v>
      </c>
      <c r="G1181" s="132" t="s">
        <v>18</v>
      </c>
      <c r="H1181" s="133" t="s">
        <v>19</v>
      </c>
      <c r="I1181" s="132" t="s">
        <v>18</v>
      </c>
      <c r="J1181" s="133" t="s">
        <v>19</v>
      </c>
      <c r="K1181" s="132" t="s">
        <v>18</v>
      </c>
      <c r="L1181" s="133"/>
      <c r="M1181" s="138">
        <v>44086</v>
      </c>
      <c r="N1181" s="132">
        <v>2020</v>
      </c>
    </row>
    <row r="1182" spans="1:14">
      <c r="A1182" s="132">
        <v>2020</v>
      </c>
      <c r="B1182" s="132" t="s">
        <v>71</v>
      </c>
      <c r="C1182" s="132" t="s">
        <v>86</v>
      </c>
      <c r="D1182" s="132" t="s">
        <v>208</v>
      </c>
      <c r="E1182" s="133">
        <v>2</v>
      </c>
      <c r="F1182" s="132" t="s">
        <v>22</v>
      </c>
      <c r="G1182" s="132" t="s">
        <v>18</v>
      </c>
      <c r="H1182" s="133" t="s">
        <v>19</v>
      </c>
      <c r="I1182" s="132" t="s">
        <v>19</v>
      </c>
      <c r="J1182" s="133" t="s">
        <v>19</v>
      </c>
      <c r="K1182" s="132" t="s">
        <v>18</v>
      </c>
      <c r="L1182" s="133"/>
      <c r="M1182" s="139" t="s">
        <v>442</v>
      </c>
      <c r="N1182" s="132">
        <v>2020</v>
      </c>
    </row>
    <row r="1183" spans="1:14">
      <c r="A1183" s="132">
        <v>2020</v>
      </c>
      <c r="B1183" s="132" t="s">
        <v>71</v>
      </c>
      <c r="C1183" s="132" t="s">
        <v>72</v>
      </c>
      <c r="D1183" s="132" t="s">
        <v>180</v>
      </c>
      <c r="E1183" s="133">
        <v>1</v>
      </c>
      <c r="F1183" s="132" t="s">
        <v>17</v>
      </c>
      <c r="G1183" s="132" t="s">
        <v>18</v>
      </c>
      <c r="H1183" s="133" t="s">
        <v>19</v>
      </c>
      <c r="I1183" s="132" t="s">
        <v>18</v>
      </c>
      <c r="J1183" s="133" t="s">
        <v>19</v>
      </c>
      <c r="K1183" s="132" t="s">
        <v>18</v>
      </c>
      <c r="L1183" s="133"/>
      <c r="M1183" s="139" t="s">
        <v>443</v>
      </c>
      <c r="N1183" s="132">
        <v>2020</v>
      </c>
    </row>
    <row r="1184" spans="1:14">
      <c r="A1184" s="132">
        <v>2020</v>
      </c>
      <c r="B1184" s="132" t="s">
        <v>31</v>
      </c>
      <c r="C1184" s="132" t="s">
        <v>32</v>
      </c>
      <c r="D1184" s="132" t="s">
        <v>101</v>
      </c>
      <c r="E1184" s="133"/>
      <c r="F1184" s="132" t="s">
        <v>17</v>
      </c>
      <c r="G1184" s="132" t="s">
        <v>18</v>
      </c>
      <c r="H1184" s="133" t="s">
        <v>18</v>
      </c>
      <c r="I1184" s="132" t="s">
        <v>19</v>
      </c>
      <c r="J1184" s="133" t="s">
        <v>19</v>
      </c>
      <c r="K1184" s="132" t="s">
        <v>18</v>
      </c>
      <c r="L1184" s="133"/>
      <c r="M1184" s="139" t="s">
        <v>443</v>
      </c>
      <c r="N1184" s="132">
        <v>2020</v>
      </c>
    </row>
    <row r="1185" spans="1:14">
      <c r="A1185" s="132">
        <v>2020</v>
      </c>
      <c r="B1185" s="132" t="s">
        <v>71</v>
      </c>
      <c r="C1185" s="132" t="s">
        <v>83</v>
      </c>
      <c r="D1185" s="132" t="s">
        <v>84</v>
      </c>
      <c r="E1185" s="133">
        <v>1</v>
      </c>
      <c r="F1185" s="132" t="s">
        <v>17</v>
      </c>
      <c r="G1185" s="132" t="s">
        <v>18</v>
      </c>
      <c r="H1185" s="133" t="s">
        <v>19</v>
      </c>
      <c r="I1185" s="132" t="s">
        <v>18</v>
      </c>
      <c r="J1185" s="133" t="s">
        <v>19</v>
      </c>
      <c r="K1185" s="132" t="s">
        <v>18</v>
      </c>
      <c r="L1185" s="133"/>
      <c r="M1185" s="139" t="s">
        <v>444</v>
      </c>
      <c r="N1185" s="132">
        <v>2020</v>
      </c>
    </row>
    <row r="1186" spans="1:14">
      <c r="A1186" s="132">
        <v>2020</v>
      </c>
      <c r="B1186" s="132" t="s">
        <v>71</v>
      </c>
      <c r="C1186" s="132" t="s">
        <v>86</v>
      </c>
      <c r="D1186" s="132" t="s">
        <v>445</v>
      </c>
      <c r="E1186" s="133">
        <v>3</v>
      </c>
      <c r="F1186" s="132" t="s">
        <v>17</v>
      </c>
      <c r="G1186" s="133" t="s">
        <v>19</v>
      </c>
      <c r="H1186" s="133" t="s">
        <v>19</v>
      </c>
      <c r="I1186" s="132" t="s">
        <v>19</v>
      </c>
      <c r="J1186" s="133" t="s">
        <v>19</v>
      </c>
      <c r="K1186" s="132" t="s">
        <v>18</v>
      </c>
      <c r="L1186" s="133"/>
      <c r="M1186" s="139" t="s">
        <v>444</v>
      </c>
      <c r="N1186" s="132">
        <v>2020</v>
      </c>
    </row>
    <row r="1187" spans="1:14">
      <c r="A1187" s="132">
        <v>2020</v>
      </c>
      <c r="B1187" s="132" t="s">
        <v>31</v>
      </c>
      <c r="C1187" s="132" t="s">
        <v>246</v>
      </c>
      <c r="D1187" s="132" t="s">
        <v>115</v>
      </c>
      <c r="E1187" s="133"/>
      <c r="F1187" s="132" t="s">
        <v>22</v>
      </c>
      <c r="G1187" s="132" t="s">
        <v>18</v>
      </c>
      <c r="H1187" s="133" t="s">
        <v>18</v>
      </c>
      <c r="I1187" s="132" t="s">
        <v>18</v>
      </c>
      <c r="J1187" s="133" t="s">
        <v>19</v>
      </c>
      <c r="K1187" s="132" t="s">
        <v>18</v>
      </c>
      <c r="L1187" s="133"/>
      <c r="M1187" s="139" t="s">
        <v>444</v>
      </c>
      <c r="N1187" s="132">
        <v>2020</v>
      </c>
    </row>
    <row r="1188" spans="1:14">
      <c r="A1188" s="132">
        <v>2020</v>
      </c>
      <c r="B1188" s="132" t="s">
        <v>71</v>
      </c>
      <c r="C1188" s="132" t="s">
        <v>77</v>
      </c>
      <c r="D1188" s="132" t="s">
        <v>132</v>
      </c>
      <c r="E1188" s="134">
        <v>4</v>
      </c>
      <c r="F1188" s="132" t="s">
        <v>22</v>
      </c>
      <c r="G1188" s="132" t="s">
        <v>18</v>
      </c>
      <c r="H1188" s="133" t="s">
        <v>18</v>
      </c>
      <c r="I1188" s="132" t="s">
        <v>18</v>
      </c>
      <c r="J1188" s="133" t="s">
        <v>19</v>
      </c>
      <c r="K1188" s="132" t="s">
        <v>18</v>
      </c>
      <c r="L1188" s="133"/>
      <c r="M1188" s="139" t="s">
        <v>446</v>
      </c>
      <c r="N1188" s="132">
        <v>2020</v>
      </c>
    </row>
    <row r="1189" spans="1:14">
      <c r="A1189" s="132">
        <v>2020</v>
      </c>
      <c r="B1189" s="132" t="s">
        <v>14</v>
      </c>
      <c r="C1189" s="132" t="s">
        <v>20</v>
      </c>
      <c r="D1189" s="132" t="s">
        <v>45</v>
      </c>
      <c r="E1189" s="133">
        <v>4</v>
      </c>
      <c r="F1189" s="132" t="s">
        <v>22</v>
      </c>
      <c r="G1189" s="132" t="s">
        <v>18</v>
      </c>
      <c r="H1189" s="133" t="s">
        <v>19</v>
      </c>
      <c r="I1189" s="132" t="s">
        <v>18</v>
      </c>
      <c r="J1189" s="133" t="s">
        <v>19</v>
      </c>
      <c r="K1189" s="132" t="s">
        <v>18</v>
      </c>
      <c r="L1189" s="133"/>
      <c r="M1189" s="139" t="s">
        <v>446</v>
      </c>
      <c r="N1189" s="132">
        <v>2020</v>
      </c>
    </row>
    <row r="1190" spans="1:14">
      <c r="A1190" s="132">
        <v>2020</v>
      </c>
      <c r="B1190" s="132" t="s">
        <v>14</v>
      </c>
      <c r="C1190" s="132" t="s">
        <v>15</v>
      </c>
      <c r="D1190" s="132" t="s">
        <v>16</v>
      </c>
      <c r="E1190" s="133">
        <v>32</v>
      </c>
      <c r="F1190" s="132" t="s">
        <v>22</v>
      </c>
      <c r="G1190" s="132" t="s">
        <v>18</v>
      </c>
      <c r="H1190" s="133" t="s">
        <v>19</v>
      </c>
      <c r="I1190" s="132" t="s">
        <v>19</v>
      </c>
      <c r="J1190" s="133" t="s">
        <v>19</v>
      </c>
      <c r="K1190" s="132" t="s">
        <v>18</v>
      </c>
      <c r="L1190" s="133"/>
      <c r="M1190" s="139" t="s">
        <v>446</v>
      </c>
      <c r="N1190" s="132">
        <v>2020</v>
      </c>
    </row>
    <row r="1191" spans="1:14">
      <c r="A1191" s="132">
        <v>2020</v>
      </c>
      <c r="B1191" s="132" t="s">
        <v>14</v>
      </c>
      <c r="C1191" s="132" t="s">
        <v>27</v>
      </c>
      <c r="D1191" s="132" t="s">
        <v>49</v>
      </c>
      <c r="E1191" s="133">
        <v>2</v>
      </c>
      <c r="F1191" s="132" t="s">
        <v>17</v>
      </c>
      <c r="G1191" s="132" t="s">
        <v>18</v>
      </c>
      <c r="H1191" s="133" t="s">
        <v>19</v>
      </c>
      <c r="I1191" s="132" t="s">
        <v>18</v>
      </c>
      <c r="J1191" s="133" t="s">
        <v>19</v>
      </c>
      <c r="K1191" s="132" t="s">
        <v>18</v>
      </c>
      <c r="L1191" s="133"/>
      <c r="M1191" s="139" t="s">
        <v>447</v>
      </c>
      <c r="N1191" s="132">
        <v>2020</v>
      </c>
    </row>
    <row r="1192" spans="1:14">
      <c r="A1192" s="132">
        <v>2020</v>
      </c>
      <c r="B1192" s="132" t="s">
        <v>71</v>
      </c>
      <c r="C1192" s="132" t="s">
        <v>75</v>
      </c>
      <c r="D1192" s="132" t="s">
        <v>182</v>
      </c>
      <c r="E1192" s="133">
        <v>1</v>
      </c>
      <c r="F1192" s="132" t="s">
        <v>17</v>
      </c>
      <c r="G1192" s="132" t="s">
        <v>18</v>
      </c>
      <c r="H1192" s="133" t="s">
        <v>19</v>
      </c>
      <c r="I1192" s="132" t="s">
        <v>18</v>
      </c>
      <c r="J1192" s="133" t="s">
        <v>19</v>
      </c>
      <c r="K1192" s="132" t="s">
        <v>18</v>
      </c>
      <c r="L1192" s="133"/>
      <c r="M1192" s="139" t="s">
        <v>447</v>
      </c>
      <c r="N1192" s="132">
        <v>2020</v>
      </c>
    </row>
    <row r="1193" spans="1:14">
      <c r="A1193" s="132">
        <v>2020</v>
      </c>
      <c r="B1193" s="132" t="s">
        <v>71</v>
      </c>
      <c r="C1193" s="132" t="s">
        <v>75</v>
      </c>
      <c r="D1193" s="132" t="s">
        <v>182</v>
      </c>
      <c r="E1193" s="133">
        <v>4</v>
      </c>
      <c r="F1193" s="132" t="s">
        <v>17</v>
      </c>
      <c r="G1193" s="132" t="s">
        <v>18</v>
      </c>
      <c r="H1193" s="133" t="s">
        <v>19</v>
      </c>
      <c r="I1193" s="132" t="s">
        <v>18</v>
      </c>
      <c r="J1193" s="133" t="s">
        <v>19</v>
      </c>
      <c r="K1193" s="132" t="s">
        <v>18</v>
      </c>
      <c r="L1193" s="133"/>
      <c r="M1193" s="139" t="s">
        <v>448</v>
      </c>
      <c r="N1193" s="132">
        <v>2020</v>
      </c>
    </row>
    <row r="1194" spans="1:14">
      <c r="A1194" s="132">
        <v>2020</v>
      </c>
      <c r="B1194" s="132" t="s">
        <v>71</v>
      </c>
      <c r="C1194" s="132" t="s">
        <v>72</v>
      </c>
      <c r="D1194" s="132" t="s">
        <v>74</v>
      </c>
      <c r="E1194" s="133">
        <v>4</v>
      </c>
      <c r="F1194" s="132" t="s">
        <v>22</v>
      </c>
      <c r="G1194" s="132" t="s">
        <v>18</v>
      </c>
      <c r="H1194" s="133" t="s">
        <v>19</v>
      </c>
      <c r="I1194" s="132" t="s">
        <v>18</v>
      </c>
      <c r="J1194" s="133" t="s">
        <v>19</v>
      </c>
      <c r="K1194" s="132" t="s">
        <v>18</v>
      </c>
      <c r="L1194" s="133"/>
      <c r="M1194" s="139" t="s">
        <v>448</v>
      </c>
      <c r="N1194" s="132">
        <v>2020</v>
      </c>
    </row>
    <row r="1195" spans="1:14">
      <c r="A1195" s="132">
        <v>2020</v>
      </c>
      <c r="B1195" s="132" t="s">
        <v>71</v>
      </c>
      <c r="C1195" s="132" t="s">
        <v>86</v>
      </c>
      <c r="D1195" s="132" t="s">
        <v>190</v>
      </c>
      <c r="E1195" s="133">
        <v>1</v>
      </c>
      <c r="F1195" s="132" t="s">
        <v>22</v>
      </c>
      <c r="G1195" s="132" t="s">
        <v>18</v>
      </c>
      <c r="H1195" s="133" t="s">
        <v>19</v>
      </c>
      <c r="I1195" s="132" t="s">
        <v>18</v>
      </c>
      <c r="J1195" s="133" t="s">
        <v>19</v>
      </c>
      <c r="K1195" s="132" t="s">
        <v>18</v>
      </c>
      <c r="L1195" s="133"/>
      <c r="M1195" s="139" t="s">
        <v>448</v>
      </c>
      <c r="N1195" s="132">
        <v>2020</v>
      </c>
    </row>
    <row r="1196" spans="1:14">
      <c r="A1196" s="132">
        <v>2020</v>
      </c>
      <c r="B1196" s="132" t="s">
        <v>14</v>
      </c>
      <c r="C1196" s="132" t="s">
        <v>20</v>
      </c>
      <c r="D1196" s="132" t="s">
        <v>44</v>
      </c>
      <c r="E1196" s="133"/>
      <c r="F1196" s="132" t="s">
        <v>22</v>
      </c>
      <c r="G1196" s="132" t="s">
        <v>18</v>
      </c>
      <c r="H1196" s="133" t="s">
        <v>18</v>
      </c>
      <c r="I1196" s="132" t="s">
        <v>18</v>
      </c>
      <c r="J1196" s="133" t="s">
        <v>19</v>
      </c>
      <c r="K1196" s="132" t="s">
        <v>18</v>
      </c>
      <c r="L1196" s="133"/>
      <c r="M1196" s="139" t="s">
        <v>448</v>
      </c>
      <c r="N1196" s="132">
        <v>2020</v>
      </c>
    </row>
    <row r="1197" spans="1:14">
      <c r="A1197" s="132">
        <v>2020</v>
      </c>
      <c r="B1197" s="132" t="s">
        <v>14</v>
      </c>
      <c r="C1197" s="132" t="s">
        <v>27</v>
      </c>
      <c r="D1197" s="132" t="s">
        <v>28</v>
      </c>
      <c r="E1197" s="133">
        <v>4</v>
      </c>
      <c r="F1197" s="132" t="s">
        <v>22</v>
      </c>
      <c r="G1197" s="132" t="s">
        <v>18</v>
      </c>
      <c r="H1197" s="133" t="s">
        <v>19</v>
      </c>
      <c r="I1197" s="132" t="s">
        <v>19</v>
      </c>
      <c r="J1197" s="133" t="s">
        <v>19</v>
      </c>
      <c r="K1197" s="132" t="s">
        <v>18</v>
      </c>
      <c r="L1197" s="133"/>
      <c r="M1197" s="139" t="s">
        <v>448</v>
      </c>
      <c r="N1197" s="132">
        <v>2020</v>
      </c>
    </row>
    <row r="1198" spans="1:14">
      <c r="A1198" s="132">
        <v>2020</v>
      </c>
      <c r="B1198" s="132" t="s">
        <v>14</v>
      </c>
      <c r="C1198" s="132" t="s">
        <v>20</v>
      </c>
      <c r="D1198" s="132" t="s">
        <v>90</v>
      </c>
      <c r="E1198" s="133">
        <v>4</v>
      </c>
      <c r="F1198" s="132" t="s">
        <v>22</v>
      </c>
      <c r="G1198" s="132" t="s">
        <v>18</v>
      </c>
      <c r="H1198" s="133" t="s">
        <v>19</v>
      </c>
      <c r="I1198" s="132" t="s">
        <v>18</v>
      </c>
      <c r="J1198" s="133" t="s">
        <v>19</v>
      </c>
      <c r="K1198" s="132" t="s">
        <v>18</v>
      </c>
      <c r="L1198" s="133"/>
      <c r="M1198" s="139" t="s">
        <v>449</v>
      </c>
      <c r="N1198" s="132">
        <v>2020</v>
      </c>
    </row>
    <row r="1199" spans="1:14">
      <c r="A1199" s="132">
        <v>2020</v>
      </c>
      <c r="B1199" s="132" t="s">
        <v>14</v>
      </c>
      <c r="C1199" s="132" t="s">
        <v>20</v>
      </c>
      <c r="D1199" s="132" t="s">
        <v>90</v>
      </c>
      <c r="E1199" s="133">
        <v>12</v>
      </c>
      <c r="F1199" s="132" t="s">
        <v>22</v>
      </c>
      <c r="G1199" s="132" t="s">
        <v>18</v>
      </c>
      <c r="H1199" s="133" t="s">
        <v>19</v>
      </c>
      <c r="I1199" s="132" t="s">
        <v>19</v>
      </c>
      <c r="J1199" s="133" t="s">
        <v>19</v>
      </c>
      <c r="K1199" s="132" t="s">
        <v>18</v>
      </c>
      <c r="L1199" s="133"/>
      <c r="M1199" s="139" t="s">
        <v>449</v>
      </c>
      <c r="N1199" s="132">
        <v>2020</v>
      </c>
    </row>
    <row r="1200" spans="1:14">
      <c r="A1200" s="132">
        <v>2020</v>
      </c>
      <c r="B1200" s="132" t="s">
        <v>71</v>
      </c>
      <c r="C1200" s="132" t="s">
        <v>83</v>
      </c>
      <c r="D1200" s="132" t="s">
        <v>84</v>
      </c>
      <c r="E1200" s="133"/>
      <c r="F1200" s="132" t="s">
        <v>22</v>
      </c>
      <c r="G1200" s="132" t="s">
        <v>18</v>
      </c>
      <c r="H1200" s="133" t="s">
        <v>18</v>
      </c>
      <c r="I1200" s="132" t="s">
        <v>18</v>
      </c>
      <c r="J1200" s="133" t="s">
        <v>19</v>
      </c>
      <c r="K1200" s="132" t="s">
        <v>18</v>
      </c>
      <c r="L1200" s="133"/>
      <c r="M1200" s="139" t="s">
        <v>450</v>
      </c>
      <c r="N1200" s="132">
        <v>2020</v>
      </c>
    </row>
    <row r="1201" spans="1:14">
      <c r="A1201" s="132">
        <v>2020</v>
      </c>
      <c r="B1201" s="132" t="s">
        <v>14</v>
      </c>
      <c r="C1201" s="132" t="s">
        <v>27</v>
      </c>
      <c r="D1201" s="132" t="s">
        <v>51</v>
      </c>
      <c r="E1201" s="133">
        <v>1</v>
      </c>
      <c r="F1201" s="132" t="s">
        <v>22</v>
      </c>
      <c r="G1201" s="132" t="s">
        <v>18</v>
      </c>
      <c r="H1201" s="133" t="s">
        <v>19</v>
      </c>
      <c r="I1201" s="132" t="s">
        <v>18</v>
      </c>
      <c r="J1201" s="133" t="s">
        <v>19</v>
      </c>
      <c r="K1201" s="132" t="s">
        <v>18</v>
      </c>
      <c r="L1201" s="133"/>
      <c r="M1201" s="138">
        <v>44115</v>
      </c>
      <c r="N1201" s="132">
        <v>2020</v>
      </c>
    </row>
    <row r="1202" spans="1:14">
      <c r="A1202" s="132">
        <v>2020</v>
      </c>
      <c r="B1202" s="132" t="s">
        <v>71</v>
      </c>
      <c r="C1202" s="132" t="s">
        <v>72</v>
      </c>
      <c r="D1202" s="132" t="s">
        <v>317</v>
      </c>
      <c r="E1202" s="133">
        <v>1</v>
      </c>
      <c r="F1202" s="132" t="s">
        <v>22</v>
      </c>
      <c r="G1202" s="132" t="s">
        <v>18</v>
      </c>
      <c r="H1202" s="133" t="s">
        <v>19</v>
      </c>
      <c r="I1202" s="132" t="s">
        <v>18</v>
      </c>
      <c r="J1202" s="133" t="s">
        <v>19</v>
      </c>
      <c r="K1202" s="132" t="s">
        <v>18</v>
      </c>
      <c r="L1202" s="133"/>
      <c r="M1202" s="138">
        <v>44116</v>
      </c>
      <c r="N1202" s="132">
        <v>2020</v>
      </c>
    </row>
    <row r="1203" spans="1:14">
      <c r="A1203" s="132">
        <v>2020</v>
      </c>
      <c r="B1203" s="132" t="s">
        <v>14</v>
      </c>
      <c r="C1203" s="132" t="s">
        <v>24</v>
      </c>
      <c r="D1203" s="132" t="s">
        <v>48</v>
      </c>
      <c r="E1203" s="133">
        <v>7</v>
      </c>
      <c r="F1203" s="132" t="s">
        <v>22</v>
      </c>
      <c r="G1203" s="132" t="s">
        <v>18</v>
      </c>
      <c r="H1203" s="133" t="s">
        <v>19</v>
      </c>
      <c r="I1203" s="132" t="s">
        <v>19</v>
      </c>
      <c r="J1203" s="133" t="s">
        <v>19</v>
      </c>
      <c r="K1203" s="132" t="s">
        <v>18</v>
      </c>
      <c r="L1203" s="133"/>
      <c r="M1203" s="138">
        <v>44116</v>
      </c>
      <c r="N1203" s="132">
        <v>2020</v>
      </c>
    </row>
    <row r="1204" spans="1:14">
      <c r="A1204" s="132">
        <v>2020</v>
      </c>
      <c r="B1204" s="132" t="s">
        <v>14</v>
      </c>
      <c r="C1204" s="132" t="s">
        <v>46</v>
      </c>
      <c r="D1204" s="132" t="s">
        <v>47</v>
      </c>
      <c r="E1204" s="133">
        <v>4</v>
      </c>
      <c r="F1204" s="132" t="s">
        <v>17</v>
      </c>
      <c r="G1204" s="132" t="s">
        <v>18</v>
      </c>
      <c r="H1204" s="133" t="s">
        <v>19</v>
      </c>
      <c r="I1204" s="132" t="s">
        <v>18</v>
      </c>
      <c r="J1204" s="133" t="s">
        <v>19</v>
      </c>
      <c r="K1204" s="132" t="s">
        <v>18</v>
      </c>
      <c r="L1204" s="133"/>
      <c r="M1204" s="138">
        <v>44116</v>
      </c>
      <c r="N1204" s="132">
        <v>2020</v>
      </c>
    </row>
    <row r="1205" spans="1:14">
      <c r="A1205" s="132">
        <v>2020</v>
      </c>
      <c r="B1205" s="132" t="s">
        <v>71</v>
      </c>
      <c r="C1205" s="132" t="s">
        <v>72</v>
      </c>
      <c r="D1205" s="132" t="s">
        <v>123</v>
      </c>
      <c r="E1205" s="133">
        <v>1</v>
      </c>
      <c r="F1205" s="132" t="s">
        <v>17</v>
      </c>
      <c r="G1205" s="132" t="s">
        <v>18</v>
      </c>
      <c r="H1205" s="133" t="s">
        <v>19</v>
      </c>
      <c r="I1205" s="132" t="s">
        <v>18</v>
      </c>
      <c r="J1205" s="133" t="s">
        <v>19</v>
      </c>
      <c r="K1205" s="132" t="s">
        <v>18</v>
      </c>
      <c r="L1205" s="133"/>
      <c r="M1205" s="139" t="s">
        <v>451</v>
      </c>
      <c r="N1205" s="132">
        <v>2020</v>
      </c>
    </row>
    <row r="1206" spans="1:14">
      <c r="A1206" s="132">
        <v>2020</v>
      </c>
      <c r="B1206" s="132" t="s">
        <v>71</v>
      </c>
      <c r="C1206" s="132" t="s">
        <v>86</v>
      </c>
      <c r="D1206" s="132" t="s">
        <v>157</v>
      </c>
      <c r="E1206" s="133"/>
      <c r="F1206" s="132" t="s">
        <v>22</v>
      </c>
      <c r="G1206" s="133" t="s">
        <v>19</v>
      </c>
      <c r="H1206" s="133" t="s">
        <v>18</v>
      </c>
      <c r="I1206" s="132" t="s">
        <v>19</v>
      </c>
      <c r="J1206" s="133" t="s">
        <v>19</v>
      </c>
      <c r="K1206" s="132" t="s">
        <v>18</v>
      </c>
      <c r="L1206" s="133"/>
      <c r="M1206" s="139" t="s">
        <v>451</v>
      </c>
      <c r="N1206" s="132">
        <v>2020</v>
      </c>
    </row>
    <row r="1207" spans="1:14">
      <c r="A1207" s="132">
        <v>2020</v>
      </c>
      <c r="B1207" s="132" t="s">
        <v>14</v>
      </c>
      <c r="C1207" s="132" t="s">
        <v>24</v>
      </c>
      <c r="D1207" s="132" t="s">
        <v>25</v>
      </c>
      <c r="E1207" s="133">
        <v>2</v>
      </c>
      <c r="F1207" s="132" t="s">
        <v>17</v>
      </c>
      <c r="G1207" s="132" t="s">
        <v>18</v>
      </c>
      <c r="H1207" s="133" t="s">
        <v>19</v>
      </c>
      <c r="I1207" s="132" t="s">
        <v>18</v>
      </c>
      <c r="J1207" s="133" t="s">
        <v>19</v>
      </c>
      <c r="K1207" s="132" t="s">
        <v>18</v>
      </c>
      <c r="L1207" s="133"/>
      <c r="M1207" s="139" t="s">
        <v>452</v>
      </c>
      <c r="N1207" s="132">
        <v>2020</v>
      </c>
    </row>
    <row r="1208" spans="1:14">
      <c r="A1208" s="132">
        <v>2020</v>
      </c>
      <c r="B1208" s="132" t="s">
        <v>71</v>
      </c>
      <c r="C1208" s="132" t="s">
        <v>86</v>
      </c>
      <c r="D1208" s="132" t="s">
        <v>445</v>
      </c>
      <c r="E1208" s="133">
        <v>1</v>
      </c>
      <c r="F1208" s="132" t="s">
        <v>17</v>
      </c>
      <c r="G1208" s="132" t="s">
        <v>18</v>
      </c>
      <c r="H1208" s="133" t="s">
        <v>19</v>
      </c>
      <c r="I1208" s="132" t="s">
        <v>18</v>
      </c>
      <c r="J1208" s="133" t="s">
        <v>19</v>
      </c>
      <c r="K1208" s="132" t="s">
        <v>18</v>
      </c>
      <c r="L1208" s="133"/>
      <c r="M1208" s="139" t="s">
        <v>452</v>
      </c>
      <c r="N1208" s="132">
        <v>2020</v>
      </c>
    </row>
    <row r="1209" spans="1:14">
      <c r="A1209" s="132">
        <v>2020</v>
      </c>
      <c r="B1209" s="132" t="s">
        <v>31</v>
      </c>
      <c r="C1209" s="132" t="s">
        <v>61</v>
      </c>
      <c r="D1209" s="132" t="s">
        <v>323</v>
      </c>
      <c r="E1209" s="133">
        <v>1</v>
      </c>
      <c r="F1209" s="132" t="s">
        <v>17</v>
      </c>
      <c r="G1209" s="133" t="s">
        <v>19</v>
      </c>
      <c r="H1209" s="133" t="s">
        <v>18</v>
      </c>
      <c r="I1209" s="132" t="s">
        <v>19</v>
      </c>
      <c r="J1209" s="133" t="s">
        <v>19</v>
      </c>
      <c r="K1209" s="132" t="s">
        <v>18</v>
      </c>
      <c r="L1209" s="133"/>
      <c r="M1209" s="139" t="s">
        <v>452</v>
      </c>
      <c r="N1209" s="132">
        <v>2020</v>
      </c>
    </row>
    <row r="1210" spans="1:14">
      <c r="A1210" s="132">
        <v>2020</v>
      </c>
      <c r="B1210" s="132" t="s">
        <v>31</v>
      </c>
      <c r="C1210" s="132" t="s">
        <v>40</v>
      </c>
      <c r="D1210" s="132" t="s">
        <v>177</v>
      </c>
      <c r="E1210" s="133"/>
      <c r="F1210" s="132" t="s">
        <v>22</v>
      </c>
      <c r="G1210" s="132" t="s">
        <v>18</v>
      </c>
      <c r="H1210" s="133" t="s">
        <v>18</v>
      </c>
      <c r="I1210" s="132" t="s">
        <v>18</v>
      </c>
      <c r="J1210" s="133" t="s">
        <v>19</v>
      </c>
      <c r="K1210" s="132" t="s">
        <v>18</v>
      </c>
      <c r="L1210" s="133"/>
      <c r="M1210" s="139" t="s">
        <v>453</v>
      </c>
      <c r="N1210" s="132">
        <v>2020</v>
      </c>
    </row>
    <row r="1211" spans="1:14">
      <c r="A1211" s="132">
        <v>2020</v>
      </c>
      <c r="B1211" s="132" t="s">
        <v>71</v>
      </c>
      <c r="C1211" s="132" t="s">
        <v>86</v>
      </c>
      <c r="D1211" s="132" t="s">
        <v>88</v>
      </c>
      <c r="E1211" s="133">
        <v>1</v>
      </c>
      <c r="F1211" s="132" t="s">
        <v>22</v>
      </c>
      <c r="G1211" s="132" t="s">
        <v>18</v>
      </c>
      <c r="H1211" s="133" t="s">
        <v>19</v>
      </c>
      <c r="I1211" s="132" t="s">
        <v>18</v>
      </c>
      <c r="J1211" s="133" t="s">
        <v>19</v>
      </c>
      <c r="K1211" s="132" t="s">
        <v>18</v>
      </c>
      <c r="L1211" s="133"/>
      <c r="M1211" s="139" t="s">
        <v>454</v>
      </c>
      <c r="N1211" s="132">
        <v>2020</v>
      </c>
    </row>
    <row r="1212" spans="1:14">
      <c r="A1212" s="132">
        <v>2020</v>
      </c>
      <c r="B1212" s="132" t="s">
        <v>31</v>
      </c>
      <c r="C1212" s="132" t="s">
        <v>32</v>
      </c>
      <c r="D1212" s="132" t="s">
        <v>354</v>
      </c>
      <c r="E1212" s="133">
        <v>3</v>
      </c>
      <c r="F1212" s="132" t="s">
        <v>22</v>
      </c>
      <c r="G1212" s="132" t="s">
        <v>18</v>
      </c>
      <c r="H1212" s="133" t="s">
        <v>19</v>
      </c>
      <c r="I1212" s="132" t="s">
        <v>19</v>
      </c>
      <c r="J1212" s="133" t="s">
        <v>19</v>
      </c>
      <c r="K1212" s="132" t="s">
        <v>18</v>
      </c>
      <c r="L1212" s="133"/>
      <c r="M1212" s="139" t="s">
        <v>455</v>
      </c>
      <c r="N1212" s="132">
        <v>2020</v>
      </c>
    </row>
    <row r="1213" spans="1:14">
      <c r="A1213" s="132">
        <v>2020</v>
      </c>
      <c r="B1213" s="132" t="s">
        <v>71</v>
      </c>
      <c r="C1213" s="132" t="s">
        <v>72</v>
      </c>
      <c r="D1213" s="132" t="s">
        <v>73</v>
      </c>
      <c r="E1213" s="133"/>
      <c r="F1213" s="132" t="s">
        <v>17</v>
      </c>
      <c r="G1213" s="132" t="s">
        <v>18</v>
      </c>
      <c r="H1213" s="133" t="s">
        <v>18</v>
      </c>
      <c r="I1213" s="132" t="s">
        <v>18</v>
      </c>
      <c r="J1213" s="133" t="s">
        <v>19</v>
      </c>
      <c r="K1213" s="132" t="s">
        <v>18</v>
      </c>
      <c r="L1213" s="133"/>
      <c r="M1213" s="139" t="s">
        <v>455</v>
      </c>
      <c r="N1213" s="132">
        <v>2020</v>
      </c>
    </row>
    <row r="1214" spans="1:14">
      <c r="A1214" s="132">
        <v>2020</v>
      </c>
      <c r="B1214" s="132" t="s">
        <v>14</v>
      </c>
      <c r="C1214" s="132" t="s">
        <v>20</v>
      </c>
      <c r="D1214" s="132" t="s">
        <v>21</v>
      </c>
      <c r="E1214" s="133">
        <v>9</v>
      </c>
      <c r="F1214" s="132" t="s">
        <v>17</v>
      </c>
      <c r="G1214" s="132" t="s">
        <v>18</v>
      </c>
      <c r="H1214" s="133" t="s">
        <v>19</v>
      </c>
      <c r="I1214" s="132" t="s">
        <v>19</v>
      </c>
      <c r="J1214" s="133" t="s">
        <v>19</v>
      </c>
      <c r="K1214" s="132" t="s">
        <v>18</v>
      </c>
      <c r="L1214" s="133"/>
      <c r="M1214" s="139" t="s">
        <v>455</v>
      </c>
      <c r="N1214" s="132">
        <v>2020</v>
      </c>
    </row>
    <row r="1215" spans="1:14">
      <c r="A1215" s="132">
        <v>2020</v>
      </c>
      <c r="B1215" s="132" t="s">
        <v>71</v>
      </c>
      <c r="C1215" s="132" t="s">
        <v>72</v>
      </c>
      <c r="D1215" s="132" t="s">
        <v>181</v>
      </c>
      <c r="E1215" s="133">
        <v>8</v>
      </c>
      <c r="F1215" s="132" t="s">
        <v>22</v>
      </c>
      <c r="G1215" s="132" t="s">
        <v>18</v>
      </c>
      <c r="H1215" s="133" t="s">
        <v>19</v>
      </c>
      <c r="I1215" s="132" t="s">
        <v>18</v>
      </c>
      <c r="J1215" s="133" t="s">
        <v>19</v>
      </c>
      <c r="K1215" s="132" t="s">
        <v>18</v>
      </c>
      <c r="L1215" s="133"/>
      <c r="M1215" s="139" t="s">
        <v>456</v>
      </c>
      <c r="N1215" s="132">
        <v>2020</v>
      </c>
    </row>
    <row r="1216" spans="1:14">
      <c r="A1216" s="132">
        <v>2020</v>
      </c>
      <c r="B1216" s="132" t="s">
        <v>14</v>
      </c>
      <c r="C1216" s="132" t="s">
        <v>53</v>
      </c>
      <c r="D1216" s="132" t="s">
        <v>160</v>
      </c>
      <c r="E1216" s="133">
        <v>4</v>
      </c>
      <c r="F1216" s="132" t="s">
        <v>22</v>
      </c>
      <c r="G1216" s="132" t="s">
        <v>18</v>
      </c>
      <c r="H1216" s="133" t="s">
        <v>19</v>
      </c>
      <c r="I1216" s="132" t="s">
        <v>19</v>
      </c>
      <c r="J1216" s="133" t="s">
        <v>19</v>
      </c>
      <c r="K1216" s="132" t="s">
        <v>18</v>
      </c>
      <c r="L1216" s="133"/>
      <c r="M1216" s="139" t="s">
        <v>456</v>
      </c>
      <c r="N1216" s="132">
        <v>2020</v>
      </c>
    </row>
    <row r="1217" spans="1:14">
      <c r="A1217" s="132">
        <v>2020</v>
      </c>
      <c r="B1217" s="132" t="s">
        <v>31</v>
      </c>
      <c r="C1217" s="132" t="s">
        <v>246</v>
      </c>
      <c r="D1217" s="132" t="s">
        <v>114</v>
      </c>
      <c r="E1217" s="133">
        <v>2</v>
      </c>
      <c r="F1217" s="132" t="s">
        <v>17</v>
      </c>
      <c r="G1217" s="132" t="s">
        <v>18</v>
      </c>
      <c r="H1217" s="133" t="s">
        <v>19</v>
      </c>
      <c r="I1217" s="132" t="s">
        <v>19</v>
      </c>
      <c r="J1217" s="133" t="s">
        <v>19</v>
      </c>
      <c r="K1217" s="132" t="s">
        <v>18</v>
      </c>
      <c r="L1217" s="133"/>
      <c r="M1217" s="139" t="s">
        <v>456</v>
      </c>
      <c r="N1217" s="132">
        <v>2020</v>
      </c>
    </row>
    <row r="1218" spans="1:14">
      <c r="A1218" s="132">
        <v>2020</v>
      </c>
      <c r="B1218" s="132" t="s">
        <v>71</v>
      </c>
      <c r="C1218" s="132" t="s">
        <v>81</v>
      </c>
      <c r="D1218" s="132" t="s">
        <v>82</v>
      </c>
      <c r="E1218" s="133">
        <v>9</v>
      </c>
      <c r="F1218" s="132" t="s">
        <v>17</v>
      </c>
      <c r="G1218" s="132" t="s">
        <v>18</v>
      </c>
      <c r="H1218" s="133" t="s">
        <v>19</v>
      </c>
      <c r="I1218" s="132" t="s">
        <v>18</v>
      </c>
      <c r="J1218" s="133" t="s">
        <v>19</v>
      </c>
      <c r="K1218" s="132" t="s">
        <v>18</v>
      </c>
      <c r="L1218" s="133"/>
      <c r="M1218" s="139" t="s">
        <v>456</v>
      </c>
      <c r="N1218" s="132">
        <v>2020</v>
      </c>
    </row>
    <row r="1219" spans="1:14">
      <c r="A1219" s="132">
        <v>2020</v>
      </c>
      <c r="B1219" s="132" t="s">
        <v>71</v>
      </c>
      <c r="C1219" s="132" t="s">
        <v>141</v>
      </c>
      <c r="D1219" s="132" t="s">
        <v>188</v>
      </c>
      <c r="E1219" s="133"/>
      <c r="F1219" s="132" t="s">
        <v>22</v>
      </c>
      <c r="G1219" s="132" t="s">
        <v>18</v>
      </c>
      <c r="H1219" s="133" t="s">
        <v>18</v>
      </c>
      <c r="I1219" s="132" t="s">
        <v>18</v>
      </c>
      <c r="J1219" s="133" t="s">
        <v>19</v>
      </c>
      <c r="K1219" s="132" t="s">
        <v>18</v>
      </c>
      <c r="L1219" s="133"/>
      <c r="M1219" s="139" t="s">
        <v>457</v>
      </c>
      <c r="N1219" s="132">
        <v>2020</v>
      </c>
    </row>
    <row r="1220" spans="1:14">
      <c r="A1220" s="132">
        <v>2020</v>
      </c>
      <c r="B1220" s="132" t="s">
        <v>31</v>
      </c>
      <c r="C1220" s="132" t="s">
        <v>37</v>
      </c>
      <c r="D1220" s="132" t="s">
        <v>39</v>
      </c>
      <c r="E1220" s="133"/>
      <c r="F1220" s="132" t="s">
        <v>17</v>
      </c>
      <c r="G1220" s="132" t="s">
        <v>18</v>
      </c>
      <c r="H1220" s="133" t="s">
        <v>18</v>
      </c>
      <c r="I1220" s="132" t="s">
        <v>18</v>
      </c>
      <c r="J1220" s="133" t="s">
        <v>19</v>
      </c>
      <c r="K1220" s="132" t="s">
        <v>18</v>
      </c>
      <c r="L1220" s="133"/>
      <c r="M1220" s="139" t="s">
        <v>458</v>
      </c>
      <c r="N1220" s="132">
        <v>2020</v>
      </c>
    </row>
    <row r="1221" spans="1:14">
      <c r="A1221" s="132">
        <v>2020</v>
      </c>
      <c r="B1221" s="132" t="s">
        <v>71</v>
      </c>
      <c r="C1221" s="132" t="s">
        <v>72</v>
      </c>
      <c r="D1221" s="132" t="s">
        <v>74</v>
      </c>
      <c r="E1221" s="133">
        <v>19</v>
      </c>
      <c r="F1221" s="132" t="s">
        <v>22</v>
      </c>
      <c r="G1221" s="132" t="s">
        <v>18</v>
      </c>
      <c r="H1221" s="133" t="s">
        <v>19</v>
      </c>
      <c r="I1221" s="132" t="s">
        <v>19</v>
      </c>
      <c r="J1221" s="133" t="s">
        <v>19</v>
      </c>
      <c r="K1221" s="132" t="s">
        <v>18</v>
      </c>
      <c r="L1221" s="133"/>
      <c r="M1221" s="139" t="s">
        <v>458</v>
      </c>
      <c r="N1221" s="132">
        <v>2020</v>
      </c>
    </row>
    <row r="1222" spans="1:14">
      <c r="A1222" s="132">
        <v>2020</v>
      </c>
      <c r="B1222" s="132" t="s">
        <v>31</v>
      </c>
      <c r="C1222" s="132" t="s">
        <v>40</v>
      </c>
      <c r="D1222" s="132" t="s">
        <v>320</v>
      </c>
      <c r="E1222" s="133">
        <v>4</v>
      </c>
      <c r="F1222" s="132" t="s">
        <v>22</v>
      </c>
      <c r="G1222" s="132" t="s">
        <v>18</v>
      </c>
      <c r="H1222" s="133" t="s">
        <v>19</v>
      </c>
      <c r="I1222" s="132" t="s">
        <v>18</v>
      </c>
      <c r="J1222" s="133" t="s">
        <v>19</v>
      </c>
      <c r="K1222" s="132" t="s">
        <v>18</v>
      </c>
      <c r="L1222" s="133"/>
      <c r="M1222" s="139" t="s">
        <v>458</v>
      </c>
      <c r="N1222" s="132">
        <v>2020</v>
      </c>
    </row>
    <row r="1223" spans="1:14">
      <c r="A1223" s="132">
        <v>2020</v>
      </c>
      <c r="B1223" s="132" t="s">
        <v>14</v>
      </c>
      <c r="C1223" s="132" t="s">
        <v>20</v>
      </c>
      <c r="D1223" s="132" t="s">
        <v>21</v>
      </c>
      <c r="E1223" s="133">
        <v>78</v>
      </c>
      <c r="F1223" s="132" t="s">
        <v>22</v>
      </c>
      <c r="G1223" s="132" t="s">
        <v>18</v>
      </c>
      <c r="H1223" s="133" t="s">
        <v>19</v>
      </c>
      <c r="I1223" s="132" t="s">
        <v>19</v>
      </c>
      <c r="J1223" s="133" t="s">
        <v>19</v>
      </c>
      <c r="K1223" s="132" t="s">
        <v>18</v>
      </c>
      <c r="L1223" s="133"/>
      <c r="M1223" s="139" t="s">
        <v>459</v>
      </c>
      <c r="N1223" s="132">
        <v>2020</v>
      </c>
    </row>
    <row r="1224" spans="1:14">
      <c r="A1224" s="132">
        <v>2020</v>
      </c>
      <c r="B1224" s="132" t="s">
        <v>31</v>
      </c>
      <c r="C1224" s="132" t="s">
        <v>40</v>
      </c>
      <c r="D1224" s="132" t="s">
        <v>176</v>
      </c>
      <c r="E1224" s="133"/>
      <c r="F1224" s="132" t="s">
        <v>17</v>
      </c>
      <c r="G1224" s="132" t="s">
        <v>18</v>
      </c>
      <c r="H1224" s="133" t="s">
        <v>18</v>
      </c>
      <c r="I1224" s="132" t="s">
        <v>18</v>
      </c>
      <c r="J1224" s="133" t="s">
        <v>19</v>
      </c>
      <c r="K1224" s="132" t="s">
        <v>18</v>
      </c>
      <c r="L1224" s="133"/>
      <c r="M1224" s="139" t="s">
        <v>459</v>
      </c>
      <c r="N1224" s="132">
        <v>2020</v>
      </c>
    </row>
    <row r="1225" spans="1:14">
      <c r="A1225" s="132">
        <v>2020</v>
      </c>
      <c r="B1225" s="132" t="s">
        <v>31</v>
      </c>
      <c r="C1225" s="132" t="s">
        <v>246</v>
      </c>
      <c r="D1225" s="132" t="s">
        <v>67</v>
      </c>
      <c r="E1225" s="133">
        <v>1</v>
      </c>
      <c r="F1225" s="132" t="s">
        <v>22</v>
      </c>
      <c r="G1225" s="132" t="s">
        <v>18</v>
      </c>
      <c r="H1225" s="133" t="s">
        <v>19</v>
      </c>
      <c r="I1225" s="132" t="s">
        <v>18</v>
      </c>
      <c r="J1225" s="133" t="s">
        <v>19</v>
      </c>
      <c r="K1225" s="132" t="s">
        <v>18</v>
      </c>
      <c r="L1225" s="133"/>
      <c r="M1225" s="139" t="s">
        <v>459</v>
      </c>
      <c r="N1225" s="132">
        <v>2020</v>
      </c>
    </row>
    <row r="1226" spans="1:14">
      <c r="A1226" s="132">
        <v>2020</v>
      </c>
      <c r="B1226" s="132" t="s">
        <v>71</v>
      </c>
      <c r="C1226" s="132" t="s">
        <v>86</v>
      </c>
      <c r="D1226" s="132" t="s">
        <v>156</v>
      </c>
      <c r="E1226" s="133"/>
      <c r="F1226" s="132" t="s">
        <v>22</v>
      </c>
      <c r="G1226" s="132" t="s">
        <v>18</v>
      </c>
      <c r="H1226" s="133" t="s">
        <v>18</v>
      </c>
      <c r="I1226" s="132" t="s">
        <v>19</v>
      </c>
      <c r="J1226" s="133" t="s">
        <v>19</v>
      </c>
      <c r="K1226" s="132" t="s">
        <v>18</v>
      </c>
      <c r="L1226" s="133"/>
      <c r="M1226" s="139" t="s">
        <v>459</v>
      </c>
      <c r="N1226" s="132">
        <v>2020</v>
      </c>
    </row>
    <row r="1227" spans="1:14">
      <c r="A1227" s="132">
        <v>2020</v>
      </c>
      <c r="B1227" s="132" t="s">
        <v>31</v>
      </c>
      <c r="C1227" s="132" t="s">
        <v>197</v>
      </c>
      <c r="D1227" s="132" t="s">
        <v>355</v>
      </c>
      <c r="E1227" s="133">
        <v>2</v>
      </c>
      <c r="F1227" s="132" t="s">
        <v>22</v>
      </c>
      <c r="G1227" s="132" t="s">
        <v>18</v>
      </c>
      <c r="H1227" s="133" t="s">
        <v>19</v>
      </c>
      <c r="I1227" s="132" t="s">
        <v>18</v>
      </c>
      <c r="J1227" s="133" t="s">
        <v>19</v>
      </c>
      <c r="K1227" s="132" t="s">
        <v>18</v>
      </c>
      <c r="L1227" s="133"/>
      <c r="M1227" s="139" t="s">
        <v>459</v>
      </c>
      <c r="N1227" s="132">
        <v>2020</v>
      </c>
    </row>
    <row r="1228" spans="1:14">
      <c r="A1228" s="132">
        <v>2020</v>
      </c>
      <c r="B1228" s="132" t="s">
        <v>31</v>
      </c>
      <c r="C1228" s="132" t="s">
        <v>61</v>
      </c>
      <c r="D1228" s="132" t="s">
        <v>63</v>
      </c>
      <c r="E1228" s="133">
        <v>5</v>
      </c>
      <c r="F1228" s="132" t="s">
        <v>22</v>
      </c>
      <c r="G1228" s="133" t="s">
        <v>19</v>
      </c>
      <c r="H1228" s="133" t="s">
        <v>19</v>
      </c>
      <c r="I1228" s="132" t="s">
        <v>19</v>
      </c>
      <c r="J1228" s="133" t="s">
        <v>19</v>
      </c>
      <c r="K1228" s="132" t="s">
        <v>18</v>
      </c>
      <c r="L1228" s="133"/>
      <c r="M1228" s="138">
        <v>44147</v>
      </c>
      <c r="N1228" s="132">
        <v>2020</v>
      </c>
    </row>
    <row r="1229" spans="1:14">
      <c r="A1229" s="132">
        <v>2020</v>
      </c>
      <c r="B1229" s="132" t="s">
        <v>14</v>
      </c>
      <c r="C1229" s="132" t="s">
        <v>20</v>
      </c>
      <c r="D1229" s="132" t="s">
        <v>159</v>
      </c>
      <c r="E1229" s="133">
        <v>12</v>
      </c>
      <c r="F1229" s="132" t="s">
        <v>22</v>
      </c>
      <c r="G1229" s="132" t="s">
        <v>18</v>
      </c>
      <c r="H1229" s="133" t="s">
        <v>19</v>
      </c>
      <c r="I1229" s="132" t="s">
        <v>19</v>
      </c>
      <c r="J1229" s="133" t="s">
        <v>19</v>
      </c>
      <c r="K1229" s="132" t="s">
        <v>18</v>
      </c>
      <c r="L1229" s="133"/>
      <c r="M1229" s="138">
        <v>44147</v>
      </c>
      <c r="N1229" s="132">
        <v>2020</v>
      </c>
    </row>
    <row r="1230" spans="1:14">
      <c r="A1230" s="132">
        <v>2020</v>
      </c>
      <c r="B1230" s="132" t="s">
        <v>71</v>
      </c>
      <c r="C1230" s="132" t="s">
        <v>86</v>
      </c>
      <c r="D1230" s="132" t="s">
        <v>208</v>
      </c>
      <c r="E1230" s="133"/>
      <c r="F1230" s="132" t="s">
        <v>22</v>
      </c>
      <c r="G1230" s="132" t="s">
        <v>18</v>
      </c>
      <c r="H1230" s="133" t="s">
        <v>18</v>
      </c>
      <c r="I1230" s="132" t="s">
        <v>18</v>
      </c>
      <c r="J1230" s="133" t="s">
        <v>19</v>
      </c>
      <c r="K1230" s="132" t="s">
        <v>18</v>
      </c>
      <c r="L1230" s="133"/>
      <c r="M1230" s="138">
        <v>44147</v>
      </c>
      <c r="N1230" s="132">
        <v>2020</v>
      </c>
    </row>
    <row r="1231" spans="1:14">
      <c r="A1231" s="132">
        <v>2020</v>
      </c>
      <c r="B1231" s="132" t="s">
        <v>14</v>
      </c>
      <c r="C1231" s="132" t="s">
        <v>24</v>
      </c>
      <c r="D1231" s="132" t="s">
        <v>94</v>
      </c>
      <c r="E1231" s="133">
        <v>2</v>
      </c>
      <c r="F1231" s="132" t="s">
        <v>17</v>
      </c>
      <c r="G1231" s="132" t="s">
        <v>18</v>
      </c>
      <c r="H1231" s="133" t="s">
        <v>19</v>
      </c>
      <c r="I1231" s="132" t="s">
        <v>18</v>
      </c>
      <c r="J1231" s="133" t="s">
        <v>19</v>
      </c>
      <c r="K1231" s="132" t="s">
        <v>18</v>
      </c>
      <c r="L1231" s="133"/>
      <c r="M1231" s="138">
        <v>44147</v>
      </c>
      <c r="N1231" s="132">
        <v>2020</v>
      </c>
    </row>
    <row r="1232" spans="1:14">
      <c r="A1232" s="132">
        <v>2020</v>
      </c>
      <c r="B1232" s="132" t="s">
        <v>14</v>
      </c>
      <c r="C1232" s="132" t="s">
        <v>27</v>
      </c>
      <c r="D1232" s="132" t="s">
        <v>96</v>
      </c>
      <c r="E1232" s="133">
        <v>7</v>
      </c>
      <c r="F1232" s="132" t="s">
        <v>22</v>
      </c>
      <c r="G1232" s="132" t="s">
        <v>18</v>
      </c>
      <c r="H1232" s="133" t="s">
        <v>19</v>
      </c>
      <c r="I1232" s="132" t="s">
        <v>18</v>
      </c>
      <c r="J1232" s="133" t="s">
        <v>19</v>
      </c>
      <c r="K1232" s="132" t="s">
        <v>18</v>
      </c>
      <c r="L1232" s="133"/>
      <c r="M1232" s="138">
        <v>44147</v>
      </c>
      <c r="N1232" s="132">
        <v>2020</v>
      </c>
    </row>
    <row r="1233" spans="1:14">
      <c r="A1233" s="132">
        <v>2020</v>
      </c>
      <c r="B1233" s="132" t="s">
        <v>14</v>
      </c>
      <c r="C1233" s="132" t="s">
        <v>20</v>
      </c>
      <c r="D1233" s="132" t="s">
        <v>21</v>
      </c>
      <c r="E1233" s="133"/>
      <c r="F1233" s="132" t="s">
        <v>22</v>
      </c>
      <c r="G1233" s="132" t="s">
        <v>18</v>
      </c>
      <c r="H1233" s="133" t="s">
        <v>18</v>
      </c>
      <c r="I1233" s="132" t="s">
        <v>19</v>
      </c>
      <c r="J1233" s="133" t="s">
        <v>19</v>
      </c>
      <c r="K1233" s="132" t="s">
        <v>18</v>
      </c>
      <c r="L1233" s="133"/>
      <c r="M1233" s="138">
        <v>44147</v>
      </c>
      <c r="N1233" s="132">
        <v>2020</v>
      </c>
    </row>
    <row r="1234" spans="1:14">
      <c r="A1234" s="132">
        <v>2020</v>
      </c>
      <c r="B1234" s="132" t="s">
        <v>71</v>
      </c>
      <c r="C1234" s="132" t="s">
        <v>83</v>
      </c>
      <c r="D1234" s="132" t="s">
        <v>84</v>
      </c>
      <c r="E1234" s="133">
        <v>6</v>
      </c>
      <c r="F1234" s="132" t="s">
        <v>22</v>
      </c>
      <c r="G1234" s="132" t="s">
        <v>18</v>
      </c>
      <c r="H1234" s="133" t="s">
        <v>19</v>
      </c>
      <c r="I1234" s="132" t="s">
        <v>19</v>
      </c>
      <c r="J1234" s="133" t="s">
        <v>19</v>
      </c>
      <c r="K1234" s="132" t="s">
        <v>18</v>
      </c>
      <c r="L1234" s="133"/>
      <c r="M1234" s="139" t="s">
        <v>460</v>
      </c>
      <c r="N1234" s="132">
        <v>2020</v>
      </c>
    </row>
    <row r="1235" spans="1:14">
      <c r="A1235" s="132">
        <v>2020</v>
      </c>
      <c r="B1235" s="132" t="s">
        <v>14</v>
      </c>
      <c r="C1235" s="132" t="s">
        <v>20</v>
      </c>
      <c r="D1235" s="132" t="s">
        <v>21</v>
      </c>
      <c r="E1235" s="133">
        <v>47</v>
      </c>
      <c r="F1235" s="132" t="s">
        <v>17</v>
      </c>
      <c r="G1235" s="132" t="s">
        <v>18</v>
      </c>
      <c r="H1235" s="133" t="s">
        <v>19</v>
      </c>
      <c r="I1235" s="132" t="s">
        <v>19</v>
      </c>
      <c r="J1235" s="133" t="s">
        <v>19</v>
      </c>
      <c r="K1235" s="132" t="s">
        <v>18</v>
      </c>
      <c r="L1235" s="133"/>
      <c r="M1235" s="139" t="s">
        <v>460</v>
      </c>
      <c r="N1235" s="132">
        <v>2020</v>
      </c>
    </row>
    <row r="1236" spans="1:14">
      <c r="A1236" s="132">
        <v>2020</v>
      </c>
      <c r="B1236" s="132" t="s">
        <v>14</v>
      </c>
      <c r="C1236" s="132" t="s">
        <v>53</v>
      </c>
      <c r="D1236" s="132" t="s">
        <v>97</v>
      </c>
      <c r="E1236" s="133">
        <v>12</v>
      </c>
      <c r="F1236" s="132" t="s">
        <v>22</v>
      </c>
      <c r="G1236" s="132" t="s">
        <v>18</v>
      </c>
      <c r="H1236" s="133" t="s">
        <v>19</v>
      </c>
      <c r="I1236" s="132" t="s">
        <v>18</v>
      </c>
      <c r="J1236" s="133" t="s">
        <v>19</v>
      </c>
      <c r="K1236" s="132" t="s">
        <v>18</v>
      </c>
      <c r="L1236" s="133"/>
      <c r="M1236" s="139" t="s">
        <v>460</v>
      </c>
      <c r="N1236" s="132">
        <v>2020</v>
      </c>
    </row>
    <row r="1237" spans="1:14">
      <c r="A1237" s="132">
        <v>2020</v>
      </c>
      <c r="B1237" s="132" t="s">
        <v>71</v>
      </c>
      <c r="C1237" s="132" t="s">
        <v>72</v>
      </c>
      <c r="D1237" s="132" t="s">
        <v>122</v>
      </c>
      <c r="E1237" s="133">
        <v>2</v>
      </c>
      <c r="F1237" s="132" t="s">
        <v>17</v>
      </c>
      <c r="G1237" s="132" t="s">
        <v>18</v>
      </c>
      <c r="H1237" s="133" t="s">
        <v>19</v>
      </c>
      <c r="I1237" s="132" t="s">
        <v>18</v>
      </c>
      <c r="J1237" s="133" t="s">
        <v>19</v>
      </c>
      <c r="K1237" s="132" t="s">
        <v>18</v>
      </c>
      <c r="L1237" s="133"/>
      <c r="M1237" s="139" t="s">
        <v>461</v>
      </c>
      <c r="N1237" s="132">
        <v>2020</v>
      </c>
    </row>
    <row r="1238" spans="1:14">
      <c r="A1238" s="132">
        <v>2020</v>
      </c>
      <c r="B1238" s="132" t="s">
        <v>71</v>
      </c>
      <c r="C1238" s="132" t="s">
        <v>75</v>
      </c>
      <c r="D1238" s="132" t="s">
        <v>76</v>
      </c>
      <c r="E1238" s="133">
        <v>37</v>
      </c>
      <c r="F1238" s="132" t="s">
        <v>22</v>
      </c>
      <c r="G1238" s="132" t="s">
        <v>18</v>
      </c>
      <c r="H1238" s="133" t="s">
        <v>19</v>
      </c>
      <c r="I1238" s="132" t="s">
        <v>18</v>
      </c>
      <c r="J1238" s="133" t="s">
        <v>19</v>
      </c>
      <c r="K1238" s="132" t="s">
        <v>18</v>
      </c>
      <c r="L1238" s="133"/>
      <c r="M1238" s="139" t="s">
        <v>462</v>
      </c>
      <c r="N1238" s="132">
        <v>2020</v>
      </c>
    </row>
    <row r="1239" spans="1:14">
      <c r="A1239" s="132">
        <v>2020</v>
      </c>
      <c r="B1239" s="132" t="s">
        <v>31</v>
      </c>
      <c r="C1239" s="132" t="s">
        <v>246</v>
      </c>
      <c r="D1239" s="132" t="s">
        <v>112</v>
      </c>
      <c r="E1239" s="133">
        <v>4</v>
      </c>
      <c r="F1239" s="132" t="s">
        <v>17</v>
      </c>
      <c r="G1239" s="132" t="s">
        <v>18</v>
      </c>
      <c r="H1239" s="133" t="s">
        <v>19</v>
      </c>
      <c r="I1239" s="132" t="s">
        <v>18</v>
      </c>
      <c r="J1239" s="133" t="s">
        <v>19</v>
      </c>
      <c r="K1239" s="132" t="s">
        <v>18</v>
      </c>
      <c r="L1239" s="133"/>
      <c r="M1239" s="139" t="s">
        <v>462</v>
      </c>
      <c r="N1239" s="132">
        <v>2020</v>
      </c>
    </row>
    <row r="1240" spans="1:14">
      <c r="A1240" s="132">
        <v>2020</v>
      </c>
      <c r="B1240" s="132" t="s">
        <v>14</v>
      </c>
      <c r="C1240" s="132" t="s">
        <v>15</v>
      </c>
      <c r="D1240" s="132" t="s">
        <v>16</v>
      </c>
      <c r="E1240" s="133"/>
      <c r="F1240" s="132" t="s">
        <v>17</v>
      </c>
      <c r="G1240" s="132" t="s">
        <v>18</v>
      </c>
      <c r="H1240" s="133" t="s">
        <v>18</v>
      </c>
      <c r="I1240" s="132" t="s">
        <v>18</v>
      </c>
      <c r="J1240" s="133" t="s">
        <v>19</v>
      </c>
      <c r="K1240" s="132" t="s">
        <v>18</v>
      </c>
      <c r="L1240" s="133"/>
      <c r="M1240" s="139" t="s">
        <v>463</v>
      </c>
      <c r="N1240" s="132">
        <v>2020</v>
      </c>
    </row>
    <row r="1241" spans="1:14">
      <c r="A1241" s="132">
        <v>2020</v>
      </c>
      <c r="B1241" s="132" t="s">
        <v>31</v>
      </c>
      <c r="C1241" s="132" t="s">
        <v>40</v>
      </c>
      <c r="D1241" s="132" t="s">
        <v>320</v>
      </c>
      <c r="E1241" s="133">
        <v>9</v>
      </c>
      <c r="F1241" s="132" t="s">
        <v>22</v>
      </c>
      <c r="G1241" s="132" t="s">
        <v>18</v>
      </c>
      <c r="H1241" s="133" t="s">
        <v>19</v>
      </c>
      <c r="I1241" s="132" t="s">
        <v>19</v>
      </c>
      <c r="J1241" s="133" t="s">
        <v>19</v>
      </c>
      <c r="K1241" s="132" t="s">
        <v>18</v>
      </c>
      <c r="L1241" s="133"/>
      <c r="M1241" s="139" t="s">
        <v>464</v>
      </c>
      <c r="N1241" s="132">
        <v>2020</v>
      </c>
    </row>
    <row r="1242" spans="1:14">
      <c r="A1242" s="132">
        <v>2020</v>
      </c>
      <c r="B1242" s="132" t="s">
        <v>31</v>
      </c>
      <c r="C1242" s="132" t="s">
        <v>37</v>
      </c>
      <c r="D1242" s="132" t="s">
        <v>39</v>
      </c>
      <c r="E1242" s="133"/>
      <c r="F1242" s="132" t="s">
        <v>17</v>
      </c>
      <c r="G1242" s="132" t="s">
        <v>18</v>
      </c>
      <c r="H1242" s="133" t="s">
        <v>18</v>
      </c>
      <c r="I1242" s="132" t="s">
        <v>18</v>
      </c>
      <c r="J1242" s="133" t="s">
        <v>19</v>
      </c>
      <c r="K1242" s="132" t="s">
        <v>18</v>
      </c>
      <c r="L1242" s="133"/>
      <c r="M1242" s="139" t="s">
        <v>464</v>
      </c>
      <c r="N1242" s="132">
        <v>2020</v>
      </c>
    </row>
    <row r="1243" spans="1:14">
      <c r="A1243" s="132">
        <v>2020</v>
      </c>
      <c r="B1243" s="132" t="s">
        <v>31</v>
      </c>
      <c r="C1243" s="132" t="s">
        <v>32</v>
      </c>
      <c r="D1243" s="132" t="s">
        <v>161</v>
      </c>
      <c r="E1243" s="133">
        <v>2</v>
      </c>
      <c r="F1243" s="132" t="s">
        <v>17</v>
      </c>
      <c r="G1243" s="132" t="s">
        <v>18</v>
      </c>
      <c r="H1243" s="133" t="s">
        <v>19</v>
      </c>
      <c r="I1243" s="132" t="s">
        <v>19</v>
      </c>
      <c r="J1243" s="133" t="s">
        <v>19</v>
      </c>
      <c r="K1243" s="132" t="s">
        <v>18</v>
      </c>
      <c r="L1243" s="133"/>
      <c r="M1243" s="139" t="s">
        <v>464</v>
      </c>
      <c r="N1243" s="132">
        <v>2020</v>
      </c>
    </row>
    <row r="1244" spans="1:14">
      <c r="A1244" s="132">
        <v>2020</v>
      </c>
      <c r="B1244" s="132" t="s">
        <v>71</v>
      </c>
      <c r="C1244" s="132" t="s">
        <v>86</v>
      </c>
      <c r="D1244" s="132" t="s">
        <v>250</v>
      </c>
      <c r="E1244" s="133"/>
      <c r="F1244" s="132" t="s">
        <v>22</v>
      </c>
      <c r="G1244" s="132" t="s">
        <v>18</v>
      </c>
      <c r="H1244" s="133" t="s">
        <v>18</v>
      </c>
      <c r="I1244" s="132" t="s">
        <v>18</v>
      </c>
      <c r="J1244" s="133" t="s">
        <v>19</v>
      </c>
      <c r="K1244" s="132" t="s">
        <v>18</v>
      </c>
      <c r="L1244" s="133"/>
      <c r="M1244" s="139" t="s">
        <v>464</v>
      </c>
      <c r="N1244" s="132">
        <v>2020</v>
      </c>
    </row>
    <row r="1245" spans="1:14">
      <c r="A1245" s="132">
        <v>2020</v>
      </c>
      <c r="B1245" s="132" t="s">
        <v>31</v>
      </c>
      <c r="C1245" s="132" t="s">
        <v>32</v>
      </c>
      <c r="D1245" s="132" t="s">
        <v>101</v>
      </c>
      <c r="E1245" s="133">
        <v>11</v>
      </c>
      <c r="F1245" s="132" t="s">
        <v>22</v>
      </c>
      <c r="G1245" s="132" t="s">
        <v>18</v>
      </c>
      <c r="H1245" s="133" t="s">
        <v>19</v>
      </c>
      <c r="I1245" s="132" t="s">
        <v>18</v>
      </c>
      <c r="J1245" s="133" t="s">
        <v>19</v>
      </c>
      <c r="K1245" s="132" t="s">
        <v>18</v>
      </c>
      <c r="L1245" s="133"/>
      <c r="M1245" s="139" t="s">
        <v>464</v>
      </c>
      <c r="N1245" s="132">
        <v>2020</v>
      </c>
    </row>
    <row r="1246" spans="1:14">
      <c r="A1246" s="132">
        <v>2020</v>
      </c>
      <c r="B1246" s="132" t="s">
        <v>71</v>
      </c>
      <c r="C1246" s="132" t="s">
        <v>75</v>
      </c>
      <c r="D1246" s="132" t="s">
        <v>182</v>
      </c>
      <c r="E1246" s="133">
        <v>2</v>
      </c>
      <c r="F1246" s="132" t="s">
        <v>17</v>
      </c>
      <c r="G1246" s="132" t="s">
        <v>18</v>
      </c>
      <c r="H1246" s="133" t="s">
        <v>19</v>
      </c>
      <c r="I1246" s="132" t="s">
        <v>18</v>
      </c>
      <c r="J1246" s="133" t="s">
        <v>19</v>
      </c>
      <c r="K1246" s="132" t="s">
        <v>18</v>
      </c>
      <c r="L1246" s="133"/>
      <c r="M1246" s="139" t="s">
        <v>465</v>
      </c>
      <c r="N1246" s="132">
        <v>2020</v>
      </c>
    </row>
    <row r="1247" spans="1:14">
      <c r="A1247" s="132">
        <v>2020</v>
      </c>
      <c r="B1247" s="132" t="s">
        <v>71</v>
      </c>
      <c r="C1247" s="132" t="s">
        <v>212</v>
      </c>
      <c r="D1247" s="132" t="s">
        <v>140</v>
      </c>
      <c r="E1247" s="134">
        <v>9</v>
      </c>
      <c r="F1247" s="132" t="s">
        <v>17</v>
      </c>
      <c r="G1247" s="132" t="s">
        <v>18</v>
      </c>
      <c r="H1247" s="133" t="s">
        <v>18</v>
      </c>
      <c r="I1247" s="132" t="s">
        <v>18</v>
      </c>
      <c r="J1247" s="133" t="s">
        <v>19</v>
      </c>
      <c r="K1247" s="132" t="s">
        <v>18</v>
      </c>
      <c r="L1247" s="133"/>
      <c r="M1247" s="139" t="s">
        <v>465</v>
      </c>
      <c r="N1247" s="132">
        <v>2020</v>
      </c>
    </row>
    <row r="1248" spans="1:14">
      <c r="A1248" s="132">
        <v>2020</v>
      </c>
      <c r="B1248" s="132" t="s">
        <v>71</v>
      </c>
      <c r="C1248" s="132" t="s">
        <v>81</v>
      </c>
      <c r="D1248" s="132" t="s">
        <v>82</v>
      </c>
      <c r="E1248" s="133">
        <v>2</v>
      </c>
      <c r="F1248" s="132" t="s">
        <v>22</v>
      </c>
      <c r="G1248" s="132" t="s">
        <v>18</v>
      </c>
      <c r="H1248" s="133" t="s">
        <v>19</v>
      </c>
      <c r="I1248" s="132" t="s">
        <v>18</v>
      </c>
      <c r="J1248" s="133" t="s">
        <v>19</v>
      </c>
      <c r="K1248" s="132" t="s">
        <v>18</v>
      </c>
      <c r="L1248" s="133"/>
      <c r="M1248" s="138">
        <v>44176</v>
      </c>
      <c r="N1248" s="132">
        <v>2020</v>
      </c>
    </row>
    <row r="1249" spans="1:14">
      <c r="A1249" s="132">
        <v>2020</v>
      </c>
      <c r="B1249" s="132" t="s">
        <v>31</v>
      </c>
      <c r="C1249" s="132" t="s">
        <v>58</v>
      </c>
      <c r="D1249" s="132" t="s">
        <v>466</v>
      </c>
      <c r="E1249" s="134">
        <v>2</v>
      </c>
      <c r="F1249" s="132" t="s">
        <v>22</v>
      </c>
      <c r="G1249" s="132" t="s">
        <v>18</v>
      </c>
      <c r="H1249" s="133" t="s">
        <v>18</v>
      </c>
      <c r="I1249" s="132" t="s">
        <v>18</v>
      </c>
      <c r="J1249" s="133" t="s">
        <v>19</v>
      </c>
      <c r="K1249" s="132" t="s">
        <v>18</v>
      </c>
      <c r="L1249" s="133"/>
      <c r="M1249" s="138">
        <v>44176</v>
      </c>
      <c r="N1249" s="132">
        <v>2020</v>
      </c>
    </row>
    <row r="1250" spans="1:14">
      <c r="A1250" s="132">
        <v>2020</v>
      </c>
      <c r="B1250" s="132" t="s">
        <v>31</v>
      </c>
      <c r="C1250" s="132" t="s">
        <v>40</v>
      </c>
      <c r="D1250" s="132" t="s">
        <v>118</v>
      </c>
      <c r="E1250" s="133">
        <v>52</v>
      </c>
      <c r="F1250" s="132" t="s">
        <v>17</v>
      </c>
      <c r="G1250" s="132" t="s">
        <v>18</v>
      </c>
      <c r="H1250" s="133" t="s">
        <v>19</v>
      </c>
      <c r="I1250" s="132" t="s">
        <v>19</v>
      </c>
      <c r="J1250" s="133" t="s">
        <v>19</v>
      </c>
      <c r="K1250" s="132" t="s">
        <v>18</v>
      </c>
      <c r="L1250" s="133"/>
      <c r="M1250" s="139" t="s">
        <v>467</v>
      </c>
      <c r="N1250" s="132">
        <v>2020</v>
      </c>
    </row>
    <row r="1251" spans="1:14">
      <c r="A1251" s="132">
        <v>2020</v>
      </c>
      <c r="B1251" s="132" t="s">
        <v>14</v>
      </c>
      <c r="C1251" s="132" t="s">
        <v>15</v>
      </c>
      <c r="D1251" s="132" t="s">
        <v>16</v>
      </c>
      <c r="E1251" s="133">
        <v>1</v>
      </c>
      <c r="F1251" s="132" t="s">
        <v>22</v>
      </c>
      <c r="G1251" s="132" t="s">
        <v>18</v>
      </c>
      <c r="H1251" s="133" t="s">
        <v>19</v>
      </c>
      <c r="I1251" s="132" t="s">
        <v>18</v>
      </c>
      <c r="J1251" s="133" t="s">
        <v>19</v>
      </c>
      <c r="K1251" s="132" t="s">
        <v>18</v>
      </c>
      <c r="L1251" s="133"/>
      <c r="M1251" s="139" t="s">
        <v>468</v>
      </c>
      <c r="N1251" s="132">
        <v>2020</v>
      </c>
    </row>
    <row r="1252" spans="1:14">
      <c r="A1252" s="132">
        <v>2020</v>
      </c>
      <c r="B1252" s="132" t="s">
        <v>14</v>
      </c>
      <c r="C1252" s="132" t="s">
        <v>27</v>
      </c>
      <c r="D1252" s="132" t="s">
        <v>51</v>
      </c>
      <c r="E1252" s="133">
        <v>1</v>
      </c>
      <c r="F1252" s="132" t="s">
        <v>17</v>
      </c>
      <c r="G1252" s="132" t="s">
        <v>18</v>
      </c>
      <c r="H1252" s="133" t="s">
        <v>19</v>
      </c>
      <c r="I1252" s="132" t="s">
        <v>18</v>
      </c>
      <c r="J1252" s="133" t="s">
        <v>19</v>
      </c>
      <c r="K1252" s="132" t="s">
        <v>18</v>
      </c>
      <c r="L1252" s="133"/>
      <c r="M1252" s="139" t="s">
        <v>468</v>
      </c>
      <c r="N1252" s="132">
        <v>2020</v>
      </c>
    </row>
    <row r="1253" spans="1:14">
      <c r="A1253" s="132">
        <v>2020</v>
      </c>
      <c r="B1253" s="132" t="s">
        <v>31</v>
      </c>
      <c r="C1253" s="132" t="s">
        <v>105</v>
      </c>
      <c r="D1253" s="132" t="s">
        <v>106</v>
      </c>
      <c r="E1253" s="133">
        <v>5</v>
      </c>
      <c r="F1253" s="132" t="s">
        <v>22</v>
      </c>
      <c r="G1253" s="132" t="s">
        <v>18</v>
      </c>
      <c r="H1253" s="133" t="s">
        <v>19</v>
      </c>
      <c r="I1253" s="132" t="s">
        <v>18</v>
      </c>
      <c r="J1253" s="133" t="s">
        <v>19</v>
      </c>
      <c r="K1253" s="132" t="s">
        <v>18</v>
      </c>
      <c r="L1253" s="133"/>
      <c r="M1253" s="139" t="s">
        <v>468</v>
      </c>
      <c r="N1253" s="132">
        <v>2020</v>
      </c>
    </row>
    <row r="1254" spans="1:14">
      <c r="A1254" s="132">
        <v>2020</v>
      </c>
      <c r="B1254" s="132" t="s">
        <v>71</v>
      </c>
      <c r="C1254" s="132" t="s">
        <v>83</v>
      </c>
      <c r="D1254" s="132" t="s">
        <v>151</v>
      </c>
      <c r="E1254" s="133">
        <v>1</v>
      </c>
      <c r="F1254" s="132" t="s">
        <v>17</v>
      </c>
      <c r="G1254" s="132" t="s">
        <v>18</v>
      </c>
      <c r="H1254" s="133" t="s">
        <v>19</v>
      </c>
      <c r="I1254" s="132" t="s">
        <v>19</v>
      </c>
      <c r="J1254" s="133" t="s">
        <v>19</v>
      </c>
      <c r="K1254" s="132" t="s">
        <v>18</v>
      </c>
      <c r="L1254" s="133"/>
      <c r="M1254" s="139" t="s">
        <v>468</v>
      </c>
      <c r="N1254" s="132">
        <v>2020</v>
      </c>
    </row>
    <row r="1255" spans="1:14">
      <c r="A1255" s="132">
        <v>2020</v>
      </c>
      <c r="B1255" s="132" t="s">
        <v>14</v>
      </c>
      <c r="C1255" s="132" t="s">
        <v>27</v>
      </c>
      <c r="D1255" s="132" t="s">
        <v>51</v>
      </c>
      <c r="E1255" s="133">
        <v>1</v>
      </c>
      <c r="F1255" s="132" t="s">
        <v>17</v>
      </c>
      <c r="G1255" s="132" t="s">
        <v>18</v>
      </c>
      <c r="H1255" s="133" t="s">
        <v>19</v>
      </c>
      <c r="I1255" s="132" t="s">
        <v>18</v>
      </c>
      <c r="J1255" s="133" t="s">
        <v>19</v>
      </c>
      <c r="K1255" s="132" t="s">
        <v>18</v>
      </c>
      <c r="L1255" s="133"/>
      <c r="M1255" s="139" t="s">
        <v>469</v>
      </c>
      <c r="N1255" s="132">
        <v>2020</v>
      </c>
    </row>
    <row r="1256" spans="1:14">
      <c r="A1256" s="132">
        <v>2020</v>
      </c>
      <c r="B1256" s="132" t="s">
        <v>14</v>
      </c>
      <c r="C1256" s="132" t="s">
        <v>15</v>
      </c>
      <c r="D1256" s="132" t="s">
        <v>16</v>
      </c>
      <c r="E1256" s="133"/>
      <c r="F1256" s="132" t="s">
        <v>22</v>
      </c>
      <c r="G1256" s="132" t="s">
        <v>18</v>
      </c>
      <c r="H1256" s="133" t="s">
        <v>18</v>
      </c>
      <c r="I1256" s="132" t="s">
        <v>18</v>
      </c>
      <c r="J1256" s="133" t="s">
        <v>19</v>
      </c>
      <c r="K1256" s="132" t="s">
        <v>18</v>
      </c>
      <c r="L1256" s="133"/>
      <c r="M1256" s="139" t="s">
        <v>469</v>
      </c>
      <c r="N1256" s="132">
        <v>2020</v>
      </c>
    </row>
    <row r="1257" spans="1:14">
      <c r="A1257" s="132">
        <v>2020</v>
      </c>
      <c r="B1257" s="132" t="s">
        <v>31</v>
      </c>
      <c r="C1257" s="132" t="s">
        <v>197</v>
      </c>
      <c r="D1257" s="132" t="s">
        <v>470</v>
      </c>
      <c r="E1257" s="133">
        <v>1</v>
      </c>
      <c r="F1257" s="132" t="s">
        <v>22</v>
      </c>
      <c r="G1257" s="132" t="s">
        <v>18</v>
      </c>
      <c r="H1257" s="133" t="s">
        <v>19</v>
      </c>
      <c r="I1257" s="132" t="s">
        <v>19</v>
      </c>
      <c r="J1257" s="133" t="s">
        <v>19</v>
      </c>
      <c r="K1257" s="132" t="s">
        <v>18</v>
      </c>
      <c r="L1257" s="133"/>
      <c r="M1257" s="139" t="s">
        <v>471</v>
      </c>
      <c r="N1257" s="132">
        <v>2020</v>
      </c>
    </row>
    <row r="1258" spans="1:14">
      <c r="A1258" s="132">
        <v>2020</v>
      </c>
      <c r="B1258" s="132" t="s">
        <v>14</v>
      </c>
      <c r="C1258" s="132" t="s">
        <v>20</v>
      </c>
      <c r="D1258" s="132" t="s">
        <v>89</v>
      </c>
      <c r="E1258" s="133">
        <v>5</v>
      </c>
      <c r="F1258" s="132" t="s">
        <v>22</v>
      </c>
      <c r="G1258" s="132" t="s">
        <v>18</v>
      </c>
      <c r="H1258" s="133" t="s">
        <v>19</v>
      </c>
      <c r="I1258" s="132" t="s">
        <v>19</v>
      </c>
      <c r="J1258" s="133" t="s">
        <v>19</v>
      </c>
      <c r="K1258" s="132" t="s">
        <v>18</v>
      </c>
      <c r="L1258" s="133"/>
      <c r="M1258" s="139" t="s">
        <v>471</v>
      </c>
      <c r="N1258" s="132">
        <v>2020</v>
      </c>
    </row>
    <row r="1259" spans="1:14">
      <c r="A1259" s="132">
        <v>2020</v>
      </c>
      <c r="B1259" s="132" t="s">
        <v>14</v>
      </c>
      <c r="C1259" s="132" t="s">
        <v>27</v>
      </c>
      <c r="D1259" s="132" t="s">
        <v>49</v>
      </c>
      <c r="E1259" s="133">
        <v>26</v>
      </c>
      <c r="F1259" s="132" t="s">
        <v>22</v>
      </c>
      <c r="G1259" s="132" t="s">
        <v>18</v>
      </c>
      <c r="H1259" s="133" t="s">
        <v>19</v>
      </c>
      <c r="I1259" s="132" t="s">
        <v>19</v>
      </c>
      <c r="J1259" s="133" t="s">
        <v>19</v>
      </c>
      <c r="K1259" s="132" t="s">
        <v>18</v>
      </c>
      <c r="L1259" s="133"/>
      <c r="M1259" s="139" t="s">
        <v>471</v>
      </c>
      <c r="N1259" s="132">
        <v>2020</v>
      </c>
    </row>
    <row r="1260" spans="1:14">
      <c r="A1260" s="132">
        <v>2020</v>
      </c>
      <c r="B1260" s="132" t="s">
        <v>14</v>
      </c>
      <c r="C1260" s="132" t="s">
        <v>20</v>
      </c>
      <c r="D1260" s="132" t="s">
        <v>44</v>
      </c>
      <c r="E1260" s="133">
        <v>1</v>
      </c>
      <c r="F1260" s="132" t="s">
        <v>17</v>
      </c>
      <c r="G1260" s="132" t="s">
        <v>18</v>
      </c>
      <c r="H1260" s="133" t="s">
        <v>19</v>
      </c>
      <c r="I1260" s="132" t="s">
        <v>18</v>
      </c>
      <c r="J1260" s="133" t="s">
        <v>19</v>
      </c>
      <c r="K1260" s="132" t="s">
        <v>18</v>
      </c>
      <c r="L1260" s="133"/>
      <c r="M1260" s="139" t="s">
        <v>471</v>
      </c>
      <c r="N1260" s="132">
        <v>2020</v>
      </c>
    </row>
    <row r="1261" spans="1:14">
      <c r="A1261" s="132">
        <v>2020</v>
      </c>
      <c r="B1261" s="132" t="s">
        <v>14</v>
      </c>
      <c r="C1261" s="132" t="s">
        <v>20</v>
      </c>
      <c r="D1261" s="132" t="s">
        <v>21</v>
      </c>
      <c r="E1261" s="133">
        <v>13</v>
      </c>
      <c r="F1261" s="132" t="s">
        <v>17</v>
      </c>
      <c r="G1261" s="132" t="s">
        <v>18</v>
      </c>
      <c r="H1261" s="133" t="s">
        <v>19</v>
      </c>
      <c r="I1261" s="132" t="s">
        <v>19</v>
      </c>
      <c r="J1261" s="133" t="s">
        <v>19</v>
      </c>
      <c r="K1261" s="132" t="s">
        <v>18</v>
      </c>
      <c r="L1261" s="133"/>
      <c r="M1261" s="139" t="s">
        <v>472</v>
      </c>
      <c r="N1261" s="132">
        <v>2020</v>
      </c>
    </row>
    <row r="1262" spans="1:14">
      <c r="A1262" s="132">
        <v>2020</v>
      </c>
      <c r="B1262" s="132" t="s">
        <v>14</v>
      </c>
      <c r="C1262" s="132" t="s">
        <v>27</v>
      </c>
      <c r="D1262" s="132" t="s">
        <v>51</v>
      </c>
      <c r="E1262" s="133">
        <v>20</v>
      </c>
      <c r="F1262" s="132" t="s">
        <v>17</v>
      </c>
      <c r="G1262" s="132" t="s">
        <v>18</v>
      </c>
      <c r="H1262" s="133" t="s">
        <v>19</v>
      </c>
      <c r="I1262" s="132" t="s">
        <v>19</v>
      </c>
      <c r="J1262" s="133" t="s">
        <v>19</v>
      </c>
      <c r="K1262" s="132" t="s">
        <v>18</v>
      </c>
      <c r="L1262" s="133"/>
      <c r="M1262" s="139" t="s">
        <v>472</v>
      </c>
      <c r="N1262" s="132">
        <v>2020</v>
      </c>
    </row>
    <row r="1263" spans="1:14">
      <c r="A1263" s="132">
        <v>2020</v>
      </c>
      <c r="B1263" s="132" t="s">
        <v>14</v>
      </c>
      <c r="C1263" s="132" t="s">
        <v>20</v>
      </c>
      <c r="D1263" s="132" t="s">
        <v>21</v>
      </c>
      <c r="E1263" s="133">
        <v>1</v>
      </c>
      <c r="F1263" s="132" t="s">
        <v>22</v>
      </c>
      <c r="G1263" s="132" t="s">
        <v>18</v>
      </c>
      <c r="H1263" s="133" t="s">
        <v>19</v>
      </c>
      <c r="I1263" s="132" t="s">
        <v>19</v>
      </c>
      <c r="J1263" s="133" t="s">
        <v>19</v>
      </c>
      <c r="K1263" s="132" t="s">
        <v>18</v>
      </c>
      <c r="L1263" s="133"/>
      <c r="M1263" s="139" t="s">
        <v>472</v>
      </c>
      <c r="N1263" s="132">
        <v>2020</v>
      </c>
    </row>
    <row r="1264" spans="1:14">
      <c r="A1264" s="132">
        <v>2020</v>
      </c>
      <c r="B1264" s="132" t="s">
        <v>14</v>
      </c>
      <c r="C1264" s="132" t="s">
        <v>53</v>
      </c>
      <c r="D1264" s="132" t="s">
        <v>97</v>
      </c>
      <c r="E1264" s="133"/>
      <c r="F1264" s="132" t="s">
        <v>17</v>
      </c>
      <c r="G1264" s="132" t="s">
        <v>18</v>
      </c>
      <c r="H1264" s="133" t="s">
        <v>18</v>
      </c>
      <c r="I1264" s="132" t="s">
        <v>19</v>
      </c>
      <c r="J1264" s="133" t="s">
        <v>19</v>
      </c>
      <c r="K1264" s="132" t="s">
        <v>18</v>
      </c>
      <c r="L1264" s="133"/>
      <c r="M1264" s="139" t="s">
        <v>472</v>
      </c>
      <c r="N1264" s="132">
        <v>2020</v>
      </c>
    </row>
    <row r="1265" spans="1:14">
      <c r="A1265" s="132">
        <v>2020</v>
      </c>
      <c r="B1265" s="132" t="s">
        <v>14</v>
      </c>
      <c r="C1265" s="132" t="s">
        <v>46</v>
      </c>
      <c r="D1265" s="132" t="s">
        <v>93</v>
      </c>
      <c r="E1265" s="133">
        <v>8</v>
      </c>
      <c r="F1265" s="132" t="s">
        <v>22</v>
      </c>
      <c r="G1265" s="132" t="s">
        <v>18</v>
      </c>
      <c r="H1265" s="133" t="s">
        <v>19</v>
      </c>
      <c r="I1265" s="132" t="s">
        <v>18</v>
      </c>
      <c r="J1265" s="133" t="s">
        <v>19</v>
      </c>
      <c r="K1265" s="132" t="s">
        <v>18</v>
      </c>
      <c r="L1265" s="133"/>
      <c r="M1265" s="139" t="s">
        <v>472</v>
      </c>
      <c r="N1265" s="132">
        <v>2020</v>
      </c>
    </row>
    <row r="1266" spans="1:14">
      <c r="A1266" s="132">
        <v>2020</v>
      </c>
      <c r="B1266" s="132" t="s">
        <v>71</v>
      </c>
      <c r="C1266" s="132" t="s">
        <v>79</v>
      </c>
      <c r="D1266" s="132" t="s">
        <v>80</v>
      </c>
      <c r="E1266" s="133">
        <v>1</v>
      </c>
      <c r="F1266" s="132" t="s">
        <v>17</v>
      </c>
      <c r="G1266" s="132" t="s">
        <v>18</v>
      </c>
      <c r="H1266" s="133" t="s">
        <v>19</v>
      </c>
      <c r="I1266" s="132" t="s">
        <v>18</v>
      </c>
      <c r="J1266" s="133" t="s">
        <v>19</v>
      </c>
      <c r="K1266" s="132" t="s">
        <v>18</v>
      </c>
      <c r="L1266" s="133"/>
      <c r="M1266" s="139" t="s">
        <v>473</v>
      </c>
      <c r="N1266" s="132">
        <v>2020</v>
      </c>
    </row>
    <row r="1267" spans="1:14">
      <c r="A1267" s="132">
        <v>2020</v>
      </c>
      <c r="B1267" s="132" t="s">
        <v>14</v>
      </c>
      <c r="C1267" s="132" t="s">
        <v>27</v>
      </c>
      <c r="D1267" s="132" t="s">
        <v>50</v>
      </c>
      <c r="E1267" s="133">
        <v>28</v>
      </c>
      <c r="F1267" s="132" t="s">
        <v>17</v>
      </c>
      <c r="G1267" s="132" t="s">
        <v>18</v>
      </c>
      <c r="H1267" s="133" t="s">
        <v>19</v>
      </c>
      <c r="I1267" s="132" t="s">
        <v>18</v>
      </c>
      <c r="J1267" s="133" t="s">
        <v>19</v>
      </c>
      <c r="K1267" s="132" t="s">
        <v>18</v>
      </c>
      <c r="L1267" s="133"/>
      <c r="M1267" s="139" t="s">
        <v>473</v>
      </c>
      <c r="N1267" s="132">
        <v>2020</v>
      </c>
    </row>
    <row r="1268" spans="1:14">
      <c r="A1268" s="132">
        <v>2020</v>
      </c>
      <c r="B1268" s="132" t="s">
        <v>31</v>
      </c>
      <c r="C1268" s="132" t="s">
        <v>197</v>
      </c>
      <c r="D1268" s="132" t="s">
        <v>198</v>
      </c>
      <c r="E1268" s="133">
        <v>5</v>
      </c>
      <c r="F1268" s="132" t="s">
        <v>22</v>
      </c>
      <c r="G1268" s="132" t="s">
        <v>18</v>
      </c>
      <c r="H1268" s="133" t="s">
        <v>19</v>
      </c>
      <c r="I1268" s="132" t="s">
        <v>18</v>
      </c>
      <c r="J1268" s="133" t="s">
        <v>19</v>
      </c>
      <c r="K1268" s="132" t="s">
        <v>18</v>
      </c>
      <c r="L1268" s="133"/>
      <c r="M1268" s="139" t="s">
        <v>473</v>
      </c>
      <c r="N1268" s="132">
        <v>2020</v>
      </c>
    </row>
    <row r="1269" spans="1:14">
      <c r="A1269" s="132">
        <v>2020</v>
      </c>
      <c r="B1269" s="132" t="s">
        <v>71</v>
      </c>
      <c r="C1269" s="132" t="s">
        <v>72</v>
      </c>
      <c r="D1269" s="132" t="s">
        <v>125</v>
      </c>
      <c r="E1269" s="133">
        <v>7</v>
      </c>
      <c r="F1269" s="132" t="s">
        <v>22</v>
      </c>
      <c r="G1269" s="132" t="s">
        <v>18</v>
      </c>
      <c r="H1269" s="133" t="s">
        <v>19</v>
      </c>
      <c r="I1269" s="132" t="s">
        <v>19</v>
      </c>
      <c r="J1269" s="133" t="s">
        <v>19</v>
      </c>
      <c r="K1269" s="132" t="s">
        <v>18</v>
      </c>
      <c r="L1269" s="133"/>
      <c r="M1269" s="139" t="s">
        <v>473</v>
      </c>
      <c r="N1269" s="132">
        <v>2020</v>
      </c>
    </row>
    <row r="1270" spans="1:14">
      <c r="A1270" s="132">
        <v>2020</v>
      </c>
      <c r="B1270" s="132" t="s">
        <v>31</v>
      </c>
      <c r="C1270" s="132" t="s">
        <v>197</v>
      </c>
      <c r="D1270" s="132" t="s">
        <v>121</v>
      </c>
      <c r="E1270" s="133">
        <v>1</v>
      </c>
      <c r="F1270" s="132" t="s">
        <v>22</v>
      </c>
      <c r="G1270" s="132" t="s">
        <v>18</v>
      </c>
      <c r="H1270" s="133" t="s">
        <v>19</v>
      </c>
      <c r="I1270" s="132" t="s">
        <v>18</v>
      </c>
      <c r="J1270" s="133" t="s">
        <v>19</v>
      </c>
      <c r="K1270" s="132" t="s">
        <v>18</v>
      </c>
      <c r="L1270" s="133"/>
      <c r="M1270" s="139" t="s">
        <v>473</v>
      </c>
      <c r="N1270" s="132">
        <v>2020</v>
      </c>
    </row>
    <row r="1271" spans="1:14">
      <c r="A1271" s="132">
        <v>2020</v>
      </c>
      <c r="B1271" s="132" t="s">
        <v>71</v>
      </c>
      <c r="C1271" s="132" t="s">
        <v>340</v>
      </c>
      <c r="D1271" s="132" t="s">
        <v>341</v>
      </c>
      <c r="E1271" s="133"/>
      <c r="F1271" s="132" t="s">
        <v>22</v>
      </c>
      <c r="G1271" s="132" t="s">
        <v>18</v>
      </c>
      <c r="H1271" s="133" t="s">
        <v>18</v>
      </c>
      <c r="I1271" s="132" t="s">
        <v>18</v>
      </c>
      <c r="J1271" s="133" t="s">
        <v>19</v>
      </c>
      <c r="K1271" s="132" t="s">
        <v>18</v>
      </c>
      <c r="L1271" s="133"/>
      <c r="M1271" s="139" t="s">
        <v>474</v>
      </c>
      <c r="N1271" s="132">
        <v>2020</v>
      </c>
    </row>
    <row r="1272" spans="1:14">
      <c r="A1272" s="132">
        <v>2020</v>
      </c>
      <c r="B1272" s="132" t="s">
        <v>71</v>
      </c>
      <c r="C1272" s="132" t="s">
        <v>72</v>
      </c>
      <c r="D1272" s="132" t="s">
        <v>180</v>
      </c>
      <c r="E1272" s="133">
        <v>2</v>
      </c>
      <c r="F1272" s="132" t="s">
        <v>22</v>
      </c>
      <c r="G1272" s="132" t="s">
        <v>18</v>
      </c>
      <c r="H1272" s="133" t="s">
        <v>19</v>
      </c>
      <c r="I1272" s="132" t="s">
        <v>18</v>
      </c>
      <c r="J1272" s="133" t="s">
        <v>19</v>
      </c>
      <c r="K1272" s="132" t="s">
        <v>18</v>
      </c>
      <c r="L1272" s="133"/>
      <c r="M1272" s="138">
        <v>44198</v>
      </c>
      <c r="N1272" s="132">
        <v>2021</v>
      </c>
    </row>
    <row r="1273" spans="1:14">
      <c r="A1273" s="132">
        <v>2020</v>
      </c>
      <c r="B1273" s="132" t="s">
        <v>31</v>
      </c>
      <c r="C1273" s="132" t="s">
        <v>197</v>
      </c>
      <c r="D1273" s="132" t="s">
        <v>191</v>
      </c>
      <c r="E1273" s="133"/>
      <c r="F1273" s="132" t="s">
        <v>22</v>
      </c>
      <c r="G1273" s="132" t="s">
        <v>18</v>
      </c>
      <c r="H1273" s="133" t="s">
        <v>18</v>
      </c>
      <c r="I1273" s="132" t="s">
        <v>18</v>
      </c>
      <c r="J1273" s="133" t="s">
        <v>19</v>
      </c>
      <c r="K1273" s="132" t="s">
        <v>18</v>
      </c>
      <c r="L1273" s="133"/>
      <c r="M1273" s="138">
        <v>44203</v>
      </c>
      <c r="N1273" s="132">
        <v>2021</v>
      </c>
    </row>
    <row r="1274" spans="1:14">
      <c r="A1274" s="132">
        <v>2020</v>
      </c>
      <c r="B1274" s="132" t="s">
        <v>71</v>
      </c>
      <c r="C1274" s="132" t="s">
        <v>212</v>
      </c>
      <c r="D1274" s="132" t="s">
        <v>140</v>
      </c>
      <c r="E1274" s="133">
        <v>1</v>
      </c>
      <c r="F1274" s="132" t="s">
        <v>17</v>
      </c>
      <c r="G1274" s="132" t="s">
        <v>18</v>
      </c>
      <c r="H1274" s="133" t="s">
        <v>19</v>
      </c>
      <c r="I1274" s="132" t="s">
        <v>19</v>
      </c>
      <c r="J1274" s="133" t="s">
        <v>19</v>
      </c>
      <c r="K1274" s="132" t="s">
        <v>18</v>
      </c>
      <c r="L1274" s="133"/>
      <c r="M1274" s="138">
        <v>44203</v>
      </c>
      <c r="N1274" s="132">
        <v>2021</v>
      </c>
    </row>
    <row r="1275" spans="1:14">
      <c r="A1275" s="132">
        <v>2020</v>
      </c>
      <c r="B1275" s="132" t="s">
        <v>71</v>
      </c>
      <c r="C1275" s="132" t="s">
        <v>438</v>
      </c>
      <c r="D1275" s="132" t="s">
        <v>439</v>
      </c>
      <c r="E1275" s="133">
        <v>1</v>
      </c>
      <c r="F1275" s="132" t="s">
        <v>17</v>
      </c>
      <c r="G1275" s="132" t="s">
        <v>18</v>
      </c>
      <c r="H1275" s="133" t="s">
        <v>19</v>
      </c>
      <c r="I1275" s="132" t="s">
        <v>18</v>
      </c>
      <c r="J1275" s="133" t="s">
        <v>19</v>
      </c>
      <c r="K1275" s="132" t="s">
        <v>18</v>
      </c>
      <c r="L1275" s="133"/>
      <c r="M1275" s="138">
        <v>44203</v>
      </c>
      <c r="N1275" s="132">
        <v>2021</v>
      </c>
    </row>
    <row r="1276" spans="1:14">
      <c r="A1276" s="132">
        <v>2020</v>
      </c>
      <c r="B1276" s="132" t="s">
        <v>71</v>
      </c>
      <c r="C1276" s="132" t="s">
        <v>72</v>
      </c>
      <c r="D1276" s="132" t="s">
        <v>317</v>
      </c>
      <c r="E1276" s="133">
        <v>1</v>
      </c>
      <c r="F1276" s="132" t="s">
        <v>17</v>
      </c>
      <c r="G1276" s="132" t="s">
        <v>18</v>
      </c>
      <c r="H1276" s="133" t="s">
        <v>19</v>
      </c>
      <c r="I1276" s="132" t="s">
        <v>18</v>
      </c>
      <c r="J1276" s="133" t="s">
        <v>19</v>
      </c>
      <c r="K1276" s="132" t="s">
        <v>18</v>
      </c>
      <c r="L1276" s="133"/>
      <c r="M1276" s="139" t="s">
        <v>475</v>
      </c>
      <c r="N1276" s="132">
        <v>2021</v>
      </c>
    </row>
    <row r="1277" spans="1:14">
      <c r="A1277" s="132">
        <v>2020</v>
      </c>
      <c r="B1277" s="132" t="s">
        <v>14</v>
      </c>
      <c r="C1277" s="132" t="s">
        <v>27</v>
      </c>
      <c r="D1277" s="132" t="s">
        <v>51</v>
      </c>
      <c r="E1277" s="133">
        <v>2</v>
      </c>
      <c r="F1277" s="132" t="s">
        <v>17</v>
      </c>
      <c r="G1277" s="132" t="s">
        <v>18</v>
      </c>
      <c r="H1277" s="133" t="s">
        <v>19</v>
      </c>
      <c r="I1277" s="132" t="s">
        <v>18</v>
      </c>
      <c r="J1277" s="133" t="s">
        <v>19</v>
      </c>
      <c r="K1277" s="132" t="s">
        <v>18</v>
      </c>
      <c r="L1277" s="133"/>
      <c r="M1277" s="139" t="s">
        <v>476</v>
      </c>
      <c r="N1277" s="132">
        <v>2021</v>
      </c>
    </row>
    <row r="1278" spans="1:14">
      <c r="A1278" s="132">
        <v>2020</v>
      </c>
      <c r="B1278" s="132" t="s">
        <v>31</v>
      </c>
      <c r="C1278" s="132" t="s">
        <v>32</v>
      </c>
      <c r="D1278" s="132" t="s">
        <v>57</v>
      </c>
      <c r="E1278" s="133">
        <v>9</v>
      </c>
      <c r="F1278" s="132" t="s">
        <v>17</v>
      </c>
      <c r="G1278" s="132" t="s">
        <v>18</v>
      </c>
      <c r="H1278" s="133" t="s">
        <v>19</v>
      </c>
      <c r="I1278" s="132" t="s">
        <v>18</v>
      </c>
      <c r="J1278" s="133" t="s">
        <v>19</v>
      </c>
      <c r="K1278" s="132" t="s">
        <v>18</v>
      </c>
      <c r="L1278" s="133"/>
      <c r="M1278" s="139" t="s">
        <v>476</v>
      </c>
      <c r="N1278" s="132">
        <v>2021</v>
      </c>
    </row>
    <row r="1279" spans="1:14">
      <c r="A1279" s="132">
        <v>2020</v>
      </c>
      <c r="B1279" s="132" t="s">
        <v>71</v>
      </c>
      <c r="C1279" s="132" t="s">
        <v>79</v>
      </c>
      <c r="D1279" s="132" t="s">
        <v>183</v>
      </c>
      <c r="E1279" s="133"/>
      <c r="F1279" s="132" t="s">
        <v>17</v>
      </c>
      <c r="G1279" s="132" t="s">
        <v>18</v>
      </c>
      <c r="H1279" s="133" t="s">
        <v>18</v>
      </c>
      <c r="I1279" s="132" t="s">
        <v>19</v>
      </c>
      <c r="J1279" s="133" t="s">
        <v>19</v>
      </c>
      <c r="K1279" s="132" t="s">
        <v>18</v>
      </c>
      <c r="L1279" s="133"/>
      <c r="M1279" s="139" t="s">
        <v>477</v>
      </c>
      <c r="N1279" s="132">
        <v>2021</v>
      </c>
    </row>
    <row r="1280" spans="1:14">
      <c r="A1280" s="132">
        <v>2020</v>
      </c>
      <c r="B1280" s="132" t="s">
        <v>71</v>
      </c>
      <c r="C1280" s="132" t="s">
        <v>86</v>
      </c>
      <c r="D1280" s="132" t="s">
        <v>250</v>
      </c>
      <c r="E1280" s="133">
        <v>1</v>
      </c>
      <c r="F1280" s="132" t="s">
        <v>22</v>
      </c>
      <c r="G1280" s="132" t="s">
        <v>18</v>
      </c>
      <c r="H1280" s="133" t="s">
        <v>19</v>
      </c>
      <c r="I1280" s="132" t="s">
        <v>19</v>
      </c>
      <c r="J1280" s="133" t="s">
        <v>19</v>
      </c>
      <c r="K1280" s="132" t="s">
        <v>18</v>
      </c>
      <c r="L1280" s="133"/>
      <c r="M1280" s="139" t="s">
        <v>478</v>
      </c>
      <c r="N1280" s="132">
        <v>2021</v>
      </c>
    </row>
    <row r="1281" spans="1:14">
      <c r="A1281" s="132">
        <v>2020</v>
      </c>
      <c r="B1281" s="132" t="s">
        <v>71</v>
      </c>
      <c r="C1281" s="132" t="s">
        <v>77</v>
      </c>
      <c r="D1281" s="132" t="s">
        <v>441</v>
      </c>
      <c r="E1281" s="134">
        <v>2</v>
      </c>
      <c r="F1281" s="132" t="s">
        <v>22</v>
      </c>
      <c r="G1281" s="132" t="s">
        <v>18</v>
      </c>
      <c r="H1281" s="133" t="s">
        <v>18</v>
      </c>
      <c r="I1281" s="132" t="s">
        <v>18</v>
      </c>
      <c r="J1281" s="133" t="s">
        <v>19</v>
      </c>
      <c r="K1281" s="132" t="s">
        <v>18</v>
      </c>
      <c r="L1281" s="133"/>
      <c r="M1281" s="139" t="s">
        <v>478</v>
      </c>
      <c r="N1281" s="132">
        <v>2021</v>
      </c>
    </row>
    <row r="1282" spans="1:14">
      <c r="A1282" s="132">
        <v>2020</v>
      </c>
      <c r="B1282" s="132" t="s">
        <v>31</v>
      </c>
      <c r="C1282" s="132" t="s">
        <v>40</v>
      </c>
      <c r="D1282" s="132" t="s">
        <v>177</v>
      </c>
      <c r="E1282" s="133">
        <v>1</v>
      </c>
      <c r="F1282" s="132" t="s">
        <v>22</v>
      </c>
      <c r="G1282" s="132" t="s">
        <v>18</v>
      </c>
      <c r="H1282" s="133" t="s">
        <v>19</v>
      </c>
      <c r="I1282" s="132" t="s">
        <v>18</v>
      </c>
      <c r="J1282" s="133" t="s">
        <v>19</v>
      </c>
      <c r="K1282" s="132" t="s">
        <v>18</v>
      </c>
      <c r="L1282" s="133"/>
      <c r="M1282" s="139" t="s">
        <v>478</v>
      </c>
      <c r="N1282" s="132">
        <v>2021</v>
      </c>
    </row>
    <row r="1283" spans="1:14">
      <c r="A1283" s="132">
        <v>2020</v>
      </c>
      <c r="B1283" s="132" t="s">
        <v>71</v>
      </c>
      <c r="C1283" s="132" t="s">
        <v>141</v>
      </c>
      <c r="D1283" s="132" t="s">
        <v>479</v>
      </c>
      <c r="E1283" s="133"/>
      <c r="F1283" s="132" t="s">
        <v>22</v>
      </c>
      <c r="G1283" s="132" t="s">
        <v>18</v>
      </c>
      <c r="H1283" s="133" t="s">
        <v>18</v>
      </c>
      <c r="I1283" s="132" t="s">
        <v>18</v>
      </c>
      <c r="J1283" s="133" t="s">
        <v>19</v>
      </c>
      <c r="K1283" s="132" t="s">
        <v>18</v>
      </c>
      <c r="L1283" s="133"/>
      <c r="M1283" s="139" t="s">
        <v>480</v>
      </c>
      <c r="N1283" s="132">
        <v>2021</v>
      </c>
    </row>
    <row r="1284" spans="1:14">
      <c r="A1284" s="132">
        <v>2020</v>
      </c>
      <c r="B1284" s="132" t="s">
        <v>14</v>
      </c>
      <c r="C1284" s="132" t="s">
        <v>20</v>
      </c>
      <c r="D1284" s="132" t="s">
        <v>89</v>
      </c>
      <c r="E1284" s="133">
        <v>4</v>
      </c>
      <c r="F1284" s="132" t="s">
        <v>22</v>
      </c>
      <c r="G1284" s="132" t="s">
        <v>18</v>
      </c>
      <c r="H1284" s="133" t="s">
        <v>19</v>
      </c>
      <c r="I1284" s="132" t="s">
        <v>19</v>
      </c>
      <c r="J1284" s="133" t="s">
        <v>19</v>
      </c>
      <c r="K1284" s="132" t="s">
        <v>18</v>
      </c>
      <c r="L1284" s="133"/>
      <c r="M1284" s="139" t="s">
        <v>481</v>
      </c>
      <c r="N1284" s="132">
        <v>2021</v>
      </c>
    </row>
    <row r="1285" spans="1:14">
      <c r="A1285" s="132">
        <v>2020</v>
      </c>
      <c r="B1285" s="132" t="s">
        <v>71</v>
      </c>
      <c r="C1285" s="132" t="s">
        <v>86</v>
      </c>
      <c r="D1285" s="132" t="s">
        <v>250</v>
      </c>
      <c r="E1285" s="133">
        <v>4</v>
      </c>
      <c r="F1285" s="132" t="s">
        <v>22</v>
      </c>
      <c r="G1285" s="132" t="s">
        <v>18</v>
      </c>
      <c r="H1285" s="133" t="s">
        <v>19</v>
      </c>
      <c r="I1285" s="132" t="s">
        <v>19</v>
      </c>
      <c r="J1285" s="133" t="s">
        <v>19</v>
      </c>
      <c r="K1285" s="132" t="s">
        <v>18</v>
      </c>
      <c r="L1285" s="133"/>
      <c r="M1285" s="139" t="s">
        <v>482</v>
      </c>
      <c r="N1285" s="132">
        <v>2021</v>
      </c>
    </row>
    <row r="1286" spans="1:14">
      <c r="A1286" s="132">
        <v>2020</v>
      </c>
      <c r="B1286" s="132" t="s">
        <v>31</v>
      </c>
      <c r="C1286" s="132" t="s">
        <v>197</v>
      </c>
      <c r="D1286" s="132" t="s">
        <v>220</v>
      </c>
      <c r="E1286" s="133">
        <v>2</v>
      </c>
      <c r="F1286" s="132" t="s">
        <v>22</v>
      </c>
      <c r="G1286" s="132" t="s">
        <v>18</v>
      </c>
      <c r="H1286" s="133" t="s">
        <v>19</v>
      </c>
      <c r="I1286" s="132" t="s">
        <v>19</v>
      </c>
      <c r="J1286" s="133" t="s">
        <v>19</v>
      </c>
      <c r="K1286" s="132" t="s">
        <v>18</v>
      </c>
      <c r="L1286" s="133"/>
      <c r="M1286" s="139" t="s">
        <v>482</v>
      </c>
      <c r="N1286" s="132">
        <v>2021</v>
      </c>
    </row>
    <row r="1287" spans="1:14">
      <c r="A1287" s="132">
        <v>2020</v>
      </c>
      <c r="B1287" s="132" t="s">
        <v>31</v>
      </c>
      <c r="C1287" s="132" t="s">
        <v>197</v>
      </c>
      <c r="D1287" s="132" t="s">
        <v>194</v>
      </c>
      <c r="E1287" s="133">
        <v>3</v>
      </c>
      <c r="F1287" s="132" t="s">
        <v>22</v>
      </c>
      <c r="G1287" s="132" t="s">
        <v>18</v>
      </c>
      <c r="H1287" s="133" t="s">
        <v>19</v>
      </c>
      <c r="I1287" s="132" t="s">
        <v>19</v>
      </c>
      <c r="J1287" s="133" t="s">
        <v>19</v>
      </c>
      <c r="K1287" s="132" t="s">
        <v>18</v>
      </c>
      <c r="L1287" s="133"/>
      <c r="M1287" s="139" t="s">
        <v>483</v>
      </c>
      <c r="N1287" s="132">
        <v>2021</v>
      </c>
    </row>
    <row r="1288" spans="1:14">
      <c r="A1288" s="132">
        <v>2020</v>
      </c>
      <c r="B1288" s="132" t="s">
        <v>14</v>
      </c>
      <c r="C1288" s="132" t="s">
        <v>24</v>
      </c>
      <c r="D1288" s="132" t="s">
        <v>26</v>
      </c>
      <c r="E1288" s="133">
        <v>1</v>
      </c>
      <c r="F1288" s="132" t="s">
        <v>17</v>
      </c>
      <c r="G1288" s="132" t="s">
        <v>18</v>
      </c>
      <c r="H1288" s="133" t="s">
        <v>19</v>
      </c>
      <c r="I1288" s="132" t="s">
        <v>18</v>
      </c>
      <c r="J1288" s="133" t="s">
        <v>19</v>
      </c>
      <c r="K1288" s="132" t="s">
        <v>18</v>
      </c>
      <c r="L1288" s="133"/>
      <c r="M1288" s="139" t="s">
        <v>484</v>
      </c>
      <c r="N1288" s="132">
        <v>2021</v>
      </c>
    </row>
    <row r="1289" spans="1:14">
      <c r="A1289" s="132">
        <v>2020</v>
      </c>
      <c r="B1289" s="132" t="s">
        <v>31</v>
      </c>
      <c r="C1289" s="132" t="s">
        <v>197</v>
      </c>
      <c r="D1289" s="132" t="s">
        <v>70</v>
      </c>
      <c r="E1289" s="133">
        <v>15</v>
      </c>
      <c r="F1289" s="132" t="s">
        <v>22</v>
      </c>
      <c r="G1289" s="132" t="s">
        <v>18</v>
      </c>
      <c r="H1289" s="133" t="s">
        <v>19</v>
      </c>
      <c r="I1289" s="132" t="s">
        <v>19</v>
      </c>
      <c r="J1289" s="133" t="s">
        <v>19</v>
      </c>
      <c r="K1289" s="132" t="s">
        <v>18</v>
      </c>
      <c r="L1289" s="133"/>
      <c r="M1289" s="139" t="s">
        <v>485</v>
      </c>
      <c r="N1289" s="132">
        <v>2021</v>
      </c>
    </row>
    <row r="1290" spans="1:14">
      <c r="A1290" s="132">
        <v>2020</v>
      </c>
      <c r="B1290" s="132" t="s">
        <v>14</v>
      </c>
      <c r="C1290" s="132" t="s">
        <v>27</v>
      </c>
      <c r="D1290" s="132" t="s">
        <v>96</v>
      </c>
      <c r="E1290" s="133">
        <v>8</v>
      </c>
      <c r="F1290" s="132" t="s">
        <v>22</v>
      </c>
      <c r="G1290" s="132" t="s">
        <v>18</v>
      </c>
      <c r="H1290" s="133" t="s">
        <v>19</v>
      </c>
      <c r="I1290" s="132" t="s">
        <v>18</v>
      </c>
      <c r="J1290" s="133" t="s">
        <v>19</v>
      </c>
      <c r="K1290" s="132" t="s">
        <v>18</v>
      </c>
      <c r="L1290" s="133"/>
      <c r="M1290" s="139" t="s">
        <v>485</v>
      </c>
      <c r="N1290" s="132">
        <v>2021</v>
      </c>
    </row>
    <row r="1291" spans="1:14">
      <c r="A1291" s="132">
        <v>2020</v>
      </c>
      <c r="B1291" s="132" t="s">
        <v>71</v>
      </c>
      <c r="C1291" s="132" t="s">
        <v>83</v>
      </c>
      <c r="D1291" s="132" t="s">
        <v>85</v>
      </c>
      <c r="E1291" s="133">
        <v>5</v>
      </c>
      <c r="F1291" s="132" t="s">
        <v>22</v>
      </c>
      <c r="G1291" s="132" t="s">
        <v>18</v>
      </c>
      <c r="H1291" s="133" t="s">
        <v>19</v>
      </c>
      <c r="I1291" s="132" t="s">
        <v>19</v>
      </c>
      <c r="J1291" s="133" t="s">
        <v>19</v>
      </c>
      <c r="K1291" s="132" t="s">
        <v>18</v>
      </c>
      <c r="L1291" s="133"/>
      <c r="M1291" s="139" t="s">
        <v>485</v>
      </c>
      <c r="N1291" s="132">
        <v>2021</v>
      </c>
    </row>
    <row r="1292" spans="1:14">
      <c r="A1292" s="132">
        <v>2020</v>
      </c>
      <c r="B1292" s="132" t="s">
        <v>31</v>
      </c>
      <c r="C1292" s="132" t="s">
        <v>40</v>
      </c>
      <c r="D1292" s="132" t="s">
        <v>177</v>
      </c>
      <c r="E1292" s="133">
        <v>13</v>
      </c>
      <c r="F1292" s="132" t="s">
        <v>17</v>
      </c>
      <c r="G1292" s="132" t="s">
        <v>18</v>
      </c>
      <c r="H1292" s="133" t="s">
        <v>19</v>
      </c>
      <c r="I1292" s="132" t="s">
        <v>18</v>
      </c>
      <c r="J1292" s="133" t="s">
        <v>19</v>
      </c>
      <c r="K1292" s="132" t="s">
        <v>18</v>
      </c>
      <c r="L1292" s="133"/>
      <c r="M1292" s="139" t="s">
        <v>485</v>
      </c>
      <c r="N1292" s="132">
        <v>2021</v>
      </c>
    </row>
    <row r="1293" spans="1:14">
      <c r="A1293" s="132">
        <v>2020</v>
      </c>
      <c r="B1293" s="132" t="s">
        <v>14</v>
      </c>
      <c r="C1293" s="132" t="s">
        <v>20</v>
      </c>
      <c r="D1293" s="132" t="s">
        <v>90</v>
      </c>
      <c r="E1293" s="133">
        <v>20</v>
      </c>
      <c r="F1293" s="132" t="s">
        <v>22</v>
      </c>
      <c r="G1293" s="132" t="s">
        <v>18</v>
      </c>
      <c r="H1293" s="133" t="s">
        <v>19</v>
      </c>
      <c r="I1293" s="132" t="s">
        <v>19</v>
      </c>
      <c r="J1293" s="133" t="s">
        <v>19</v>
      </c>
      <c r="K1293" s="132" t="s">
        <v>18</v>
      </c>
      <c r="L1293" s="133"/>
      <c r="M1293" s="138">
        <v>44230</v>
      </c>
      <c r="N1293" s="132">
        <v>2021</v>
      </c>
    </row>
    <row r="1294" spans="1:14">
      <c r="A1294" s="132">
        <v>2020</v>
      </c>
      <c r="B1294" s="132" t="s">
        <v>14</v>
      </c>
      <c r="C1294" s="132" t="s">
        <v>53</v>
      </c>
      <c r="D1294" s="132" t="s">
        <v>54</v>
      </c>
      <c r="E1294" s="133">
        <v>3</v>
      </c>
      <c r="F1294" s="132" t="s">
        <v>17</v>
      </c>
      <c r="G1294" s="132" t="s">
        <v>18</v>
      </c>
      <c r="H1294" s="133" t="s">
        <v>19</v>
      </c>
      <c r="I1294" s="132" t="s">
        <v>19</v>
      </c>
      <c r="J1294" s="133" t="s">
        <v>19</v>
      </c>
      <c r="K1294" s="132" t="s">
        <v>18</v>
      </c>
      <c r="L1294" s="133"/>
      <c r="M1294" s="138">
        <v>44233</v>
      </c>
      <c r="N1294" s="132">
        <v>2021</v>
      </c>
    </row>
    <row r="1295" spans="1:14">
      <c r="A1295" s="132">
        <v>2020</v>
      </c>
      <c r="B1295" s="132" t="s">
        <v>31</v>
      </c>
      <c r="C1295" s="132" t="s">
        <v>246</v>
      </c>
      <c r="D1295" s="132" t="s">
        <v>114</v>
      </c>
      <c r="E1295" s="133">
        <v>1</v>
      </c>
      <c r="F1295" s="132" t="s">
        <v>22</v>
      </c>
      <c r="G1295" s="133" t="s">
        <v>19</v>
      </c>
      <c r="H1295" s="133" t="s">
        <v>19</v>
      </c>
      <c r="I1295" s="132" t="s">
        <v>18</v>
      </c>
      <c r="J1295" s="133" t="s">
        <v>19</v>
      </c>
      <c r="K1295" s="132" t="s">
        <v>18</v>
      </c>
      <c r="L1295" s="133"/>
      <c r="M1295" s="138">
        <v>44233</v>
      </c>
      <c r="N1295" s="132">
        <v>2021</v>
      </c>
    </row>
    <row r="1296" spans="1:14">
      <c r="A1296" s="132">
        <v>2020</v>
      </c>
      <c r="B1296" s="132" t="s">
        <v>14</v>
      </c>
      <c r="C1296" s="132" t="s">
        <v>53</v>
      </c>
      <c r="D1296" s="132" t="s">
        <v>160</v>
      </c>
      <c r="E1296" s="133">
        <v>12</v>
      </c>
      <c r="F1296" s="132" t="s">
        <v>17</v>
      </c>
      <c r="G1296" s="132" t="s">
        <v>18</v>
      </c>
      <c r="H1296" s="133" t="s">
        <v>19</v>
      </c>
      <c r="I1296" s="132" t="s">
        <v>19</v>
      </c>
      <c r="J1296" s="133" t="s">
        <v>19</v>
      </c>
      <c r="K1296" s="132" t="s">
        <v>18</v>
      </c>
      <c r="L1296" s="133"/>
      <c r="M1296" s="138">
        <v>44233</v>
      </c>
      <c r="N1296" s="132">
        <v>2021</v>
      </c>
    </row>
    <row r="1297" spans="1:14">
      <c r="A1297" s="132">
        <v>2020</v>
      </c>
      <c r="B1297" s="132" t="s">
        <v>14</v>
      </c>
      <c r="C1297" s="132" t="s">
        <v>24</v>
      </c>
      <c r="D1297" s="132" t="s">
        <v>94</v>
      </c>
      <c r="E1297" s="133">
        <v>4</v>
      </c>
      <c r="F1297" s="132" t="s">
        <v>22</v>
      </c>
      <c r="G1297" s="132" t="s">
        <v>18</v>
      </c>
      <c r="H1297" s="133" t="s">
        <v>19</v>
      </c>
      <c r="I1297" s="132" t="s">
        <v>18</v>
      </c>
      <c r="J1297" s="133" t="s">
        <v>19</v>
      </c>
      <c r="K1297" s="132" t="s">
        <v>18</v>
      </c>
      <c r="L1297" s="133"/>
      <c r="M1297" s="138">
        <v>44234</v>
      </c>
      <c r="N1297" s="132">
        <v>2021</v>
      </c>
    </row>
    <row r="1298" spans="1:14">
      <c r="A1298" s="132">
        <v>2020</v>
      </c>
      <c r="B1298" s="132" t="s">
        <v>14</v>
      </c>
      <c r="C1298" s="132" t="s">
        <v>20</v>
      </c>
      <c r="D1298" s="132" t="s">
        <v>21</v>
      </c>
      <c r="E1298" s="133">
        <v>8</v>
      </c>
      <c r="F1298" s="132" t="s">
        <v>17</v>
      </c>
      <c r="G1298" s="132" t="s">
        <v>18</v>
      </c>
      <c r="H1298" s="133" t="s">
        <v>19</v>
      </c>
      <c r="I1298" s="132" t="s">
        <v>18</v>
      </c>
      <c r="J1298" s="133" t="s">
        <v>19</v>
      </c>
      <c r="K1298" s="132" t="s">
        <v>18</v>
      </c>
      <c r="L1298" s="133"/>
      <c r="M1298" s="138">
        <v>44234</v>
      </c>
      <c r="N1298" s="132">
        <v>2021</v>
      </c>
    </row>
    <row r="1299" spans="1:14">
      <c r="A1299" s="132">
        <v>2020</v>
      </c>
      <c r="B1299" s="132" t="s">
        <v>14</v>
      </c>
      <c r="C1299" s="132" t="s">
        <v>53</v>
      </c>
      <c r="D1299" s="132" t="s">
        <v>55</v>
      </c>
      <c r="E1299" s="133">
        <v>3</v>
      </c>
      <c r="F1299" s="132" t="s">
        <v>17</v>
      </c>
      <c r="G1299" s="132" t="s">
        <v>18</v>
      </c>
      <c r="H1299" s="133" t="s">
        <v>19</v>
      </c>
      <c r="I1299" s="132" t="s">
        <v>19</v>
      </c>
      <c r="J1299" s="133" t="s">
        <v>19</v>
      </c>
      <c r="K1299" s="132" t="s">
        <v>18</v>
      </c>
      <c r="L1299" s="133"/>
      <c r="M1299" s="138">
        <v>44234</v>
      </c>
      <c r="N1299" s="132">
        <v>2021</v>
      </c>
    </row>
    <row r="1300" spans="1:14">
      <c r="A1300" s="132">
        <v>2020</v>
      </c>
      <c r="B1300" s="132" t="s">
        <v>14</v>
      </c>
      <c r="C1300" s="132" t="s">
        <v>20</v>
      </c>
      <c r="D1300" s="132" t="s">
        <v>21</v>
      </c>
      <c r="E1300" s="133">
        <v>11</v>
      </c>
      <c r="F1300" s="132" t="s">
        <v>22</v>
      </c>
      <c r="G1300" s="132" t="s">
        <v>18</v>
      </c>
      <c r="H1300" s="133" t="s">
        <v>19</v>
      </c>
      <c r="I1300" s="132" t="s">
        <v>19</v>
      </c>
      <c r="J1300" s="133" t="s">
        <v>19</v>
      </c>
      <c r="K1300" s="132" t="s">
        <v>18</v>
      </c>
      <c r="L1300" s="133"/>
      <c r="M1300" s="138">
        <v>44234</v>
      </c>
      <c r="N1300" s="132">
        <v>2021</v>
      </c>
    </row>
    <row r="1301" spans="1:14">
      <c r="A1301" s="132">
        <v>2020</v>
      </c>
      <c r="B1301" s="132" t="s">
        <v>31</v>
      </c>
      <c r="C1301" s="132" t="s">
        <v>61</v>
      </c>
      <c r="D1301" s="132" t="s">
        <v>111</v>
      </c>
      <c r="E1301" s="133">
        <v>1</v>
      </c>
      <c r="F1301" s="132" t="s">
        <v>17</v>
      </c>
      <c r="G1301" s="132" t="s">
        <v>18</v>
      </c>
      <c r="H1301" s="133" t="s">
        <v>19</v>
      </c>
      <c r="I1301" s="132" t="s">
        <v>18</v>
      </c>
      <c r="J1301" s="133" t="s">
        <v>19</v>
      </c>
      <c r="K1301" s="132" t="s">
        <v>18</v>
      </c>
      <c r="L1301" s="133"/>
      <c r="M1301" s="138">
        <v>44234</v>
      </c>
      <c r="N1301" s="132">
        <v>2021</v>
      </c>
    </row>
    <row r="1302" spans="1:14">
      <c r="A1302" s="132">
        <v>2020</v>
      </c>
      <c r="B1302" s="132" t="s">
        <v>14</v>
      </c>
      <c r="C1302" s="132" t="s">
        <v>20</v>
      </c>
      <c r="D1302" s="132" t="s">
        <v>44</v>
      </c>
      <c r="E1302" s="133">
        <v>4</v>
      </c>
      <c r="F1302" s="132" t="s">
        <v>22</v>
      </c>
      <c r="G1302" s="132" t="s">
        <v>18</v>
      </c>
      <c r="H1302" s="133" t="s">
        <v>19</v>
      </c>
      <c r="I1302" s="132" t="s">
        <v>19</v>
      </c>
      <c r="J1302" s="133" t="s">
        <v>19</v>
      </c>
      <c r="K1302" s="132" t="s">
        <v>18</v>
      </c>
      <c r="L1302" s="133"/>
      <c r="M1302" s="138">
        <v>44234</v>
      </c>
      <c r="N1302" s="132">
        <v>2021</v>
      </c>
    </row>
    <row r="1303" spans="1:14">
      <c r="A1303" s="132">
        <v>2020</v>
      </c>
      <c r="B1303" s="132" t="s">
        <v>14</v>
      </c>
      <c r="C1303" s="132" t="s">
        <v>27</v>
      </c>
      <c r="D1303" s="132" t="s">
        <v>49</v>
      </c>
      <c r="E1303" s="133">
        <v>3</v>
      </c>
      <c r="F1303" s="132" t="s">
        <v>22</v>
      </c>
      <c r="G1303" s="132" t="s">
        <v>18</v>
      </c>
      <c r="H1303" s="133" t="s">
        <v>19</v>
      </c>
      <c r="I1303" s="132" t="s">
        <v>18</v>
      </c>
      <c r="J1303" s="133" t="s">
        <v>19</v>
      </c>
      <c r="K1303" s="132" t="s">
        <v>18</v>
      </c>
      <c r="L1303" s="133"/>
      <c r="M1303" s="138">
        <v>44234</v>
      </c>
      <c r="N1303" s="132">
        <v>2021</v>
      </c>
    </row>
    <row r="1304" spans="1:14">
      <c r="A1304" s="132">
        <v>2020</v>
      </c>
      <c r="B1304" s="132" t="s">
        <v>31</v>
      </c>
      <c r="C1304" s="132" t="s">
        <v>105</v>
      </c>
      <c r="D1304" s="132" t="s">
        <v>375</v>
      </c>
      <c r="E1304" s="133">
        <v>1</v>
      </c>
      <c r="F1304" s="132" t="s">
        <v>22</v>
      </c>
      <c r="G1304" s="132" t="s">
        <v>18</v>
      </c>
      <c r="H1304" s="133" t="s">
        <v>19</v>
      </c>
      <c r="I1304" s="132" t="s">
        <v>19</v>
      </c>
      <c r="J1304" s="133" t="s">
        <v>19</v>
      </c>
      <c r="K1304" s="132" t="s">
        <v>18</v>
      </c>
      <c r="L1304" s="133"/>
      <c r="M1304" s="138">
        <v>44234</v>
      </c>
      <c r="N1304" s="132">
        <v>2021</v>
      </c>
    </row>
    <row r="1305" spans="1:14">
      <c r="A1305" s="132">
        <v>2020</v>
      </c>
      <c r="B1305" s="132" t="s">
        <v>31</v>
      </c>
      <c r="C1305" s="132" t="s">
        <v>197</v>
      </c>
      <c r="D1305" s="132" t="s">
        <v>220</v>
      </c>
      <c r="E1305" s="133">
        <v>34</v>
      </c>
      <c r="F1305" s="132" t="s">
        <v>22</v>
      </c>
      <c r="G1305" s="132" t="s">
        <v>18</v>
      </c>
      <c r="H1305" s="133" t="s">
        <v>19</v>
      </c>
      <c r="I1305" s="132" t="s">
        <v>19</v>
      </c>
      <c r="J1305" s="133" t="s">
        <v>19</v>
      </c>
      <c r="K1305" s="132" t="s">
        <v>18</v>
      </c>
      <c r="L1305" s="133"/>
      <c r="M1305" s="138">
        <v>44236</v>
      </c>
      <c r="N1305" s="132">
        <v>2021</v>
      </c>
    </row>
    <row r="1306" spans="1:14">
      <c r="A1306" s="132">
        <v>2020</v>
      </c>
      <c r="B1306" s="132" t="s">
        <v>14</v>
      </c>
      <c r="C1306" s="132" t="s">
        <v>53</v>
      </c>
      <c r="D1306" s="132" t="s">
        <v>54</v>
      </c>
      <c r="E1306" s="133">
        <v>2</v>
      </c>
      <c r="F1306" s="132" t="s">
        <v>17</v>
      </c>
      <c r="G1306" s="132" t="s">
        <v>18</v>
      </c>
      <c r="H1306" s="133" t="s">
        <v>19</v>
      </c>
      <c r="I1306" s="132" t="s">
        <v>19</v>
      </c>
      <c r="J1306" s="133" t="s">
        <v>19</v>
      </c>
      <c r="K1306" s="132" t="s">
        <v>18</v>
      </c>
      <c r="L1306" s="133"/>
      <c r="M1306" s="139" t="s">
        <v>486</v>
      </c>
      <c r="N1306" s="132">
        <v>2021</v>
      </c>
    </row>
    <row r="1307" spans="1:14">
      <c r="A1307" s="132">
        <v>2020</v>
      </c>
      <c r="B1307" s="132" t="s">
        <v>14</v>
      </c>
      <c r="C1307" s="132" t="s">
        <v>20</v>
      </c>
      <c r="D1307" s="132" t="s">
        <v>45</v>
      </c>
      <c r="E1307" s="133">
        <v>7</v>
      </c>
      <c r="F1307" s="132" t="s">
        <v>17</v>
      </c>
      <c r="G1307" s="132" t="s">
        <v>18</v>
      </c>
      <c r="H1307" s="133" t="s">
        <v>19</v>
      </c>
      <c r="I1307" s="132" t="s">
        <v>19</v>
      </c>
      <c r="J1307" s="133" t="s">
        <v>19</v>
      </c>
      <c r="K1307" s="132" t="s">
        <v>18</v>
      </c>
      <c r="L1307" s="133"/>
      <c r="M1307" s="139" t="s">
        <v>487</v>
      </c>
      <c r="N1307" s="132">
        <v>2021</v>
      </c>
    </row>
    <row r="1308" spans="1:14">
      <c r="A1308" s="132">
        <v>2020</v>
      </c>
      <c r="B1308" s="132" t="s">
        <v>71</v>
      </c>
      <c r="C1308" s="132" t="s">
        <v>72</v>
      </c>
      <c r="D1308" s="132" t="s">
        <v>122</v>
      </c>
      <c r="E1308" s="133"/>
      <c r="F1308" s="132" t="s">
        <v>17</v>
      </c>
      <c r="G1308" s="132" t="s">
        <v>18</v>
      </c>
      <c r="H1308" s="133" t="s">
        <v>18</v>
      </c>
      <c r="I1308" s="132" t="s">
        <v>18</v>
      </c>
      <c r="J1308" s="133" t="s">
        <v>19</v>
      </c>
      <c r="K1308" s="132" t="s">
        <v>18</v>
      </c>
      <c r="L1308" s="133"/>
      <c r="M1308" s="139" t="s">
        <v>488</v>
      </c>
      <c r="N1308" s="132">
        <v>2021</v>
      </c>
    </row>
    <row r="1309" spans="1:14">
      <c r="A1309" s="132">
        <v>2020</v>
      </c>
      <c r="B1309" s="132" t="s">
        <v>71</v>
      </c>
      <c r="C1309" s="132" t="s">
        <v>72</v>
      </c>
      <c r="D1309" s="132" t="s">
        <v>124</v>
      </c>
      <c r="E1309" s="133">
        <v>1</v>
      </c>
      <c r="F1309" s="132" t="s">
        <v>17</v>
      </c>
      <c r="G1309" s="132" t="s">
        <v>18</v>
      </c>
      <c r="H1309" s="133" t="s">
        <v>19</v>
      </c>
      <c r="I1309" s="132" t="s">
        <v>19</v>
      </c>
      <c r="J1309" s="133" t="s">
        <v>19</v>
      </c>
      <c r="K1309" s="132" t="s">
        <v>18</v>
      </c>
      <c r="L1309" s="133"/>
      <c r="M1309" s="139" t="s">
        <v>488</v>
      </c>
      <c r="N1309" s="132">
        <v>2021</v>
      </c>
    </row>
    <row r="1310" spans="1:14">
      <c r="A1310" s="132">
        <v>2020</v>
      </c>
      <c r="B1310" s="132" t="s">
        <v>71</v>
      </c>
      <c r="C1310" s="132" t="s">
        <v>72</v>
      </c>
      <c r="D1310" s="132" t="s">
        <v>317</v>
      </c>
      <c r="E1310" s="133">
        <v>1</v>
      </c>
      <c r="F1310" s="132" t="s">
        <v>22</v>
      </c>
      <c r="G1310" s="132" t="s">
        <v>18</v>
      </c>
      <c r="H1310" s="133" t="s">
        <v>19</v>
      </c>
      <c r="I1310" s="132" t="s">
        <v>18</v>
      </c>
      <c r="J1310" s="133" t="s">
        <v>19</v>
      </c>
      <c r="K1310" s="132" t="s">
        <v>18</v>
      </c>
      <c r="L1310" s="133"/>
      <c r="M1310" s="139" t="s">
        <v>488</v>
      </c>
      <c r="N1310" s="132">
        <v>2021</v>
      </c>
    </row>
    <row r="1311" spans="1:14">
      <c r="A1311" s="132">
        <v>2020</v>
      </c>
      <c r="B1311" s="132" t="s">
        <v>14</v>
      </c>
      <c r="C1311" s="132" t="s">
        <v>20</v>
      </c>
      <c r="D1311" s="132" t="s">
        <v>21</v>
      </c>
      <c r="E1311" s="133">
        <v>6</v>
      </c>
      <c r="F1311" s="132" t="s">
        <v>22</v>
      </c>
      <c r="G1311" s="132" t="s">
        <v>18</v>
      </c>
      <c r="H1311" s="133" t="s">
        <v>19</v>
      </c>
      <c r="I1311" s="132" t="s">
        <v>18</v>
      </c>
      <c r="J1311" s="133" t="s">
        <v>19</v>
      </c>
      <c r="K1311" s="132" t="s">
        <v>18</v>
      </c>
      <c r="L1311" s="133"/>
      <c r="M1311" s="139" t="s">
        <v>489</v>
      </c>
      <c r="N1311" s="132">
        <v>2021</v>
      </c>
    </row>
    <row r="1312" spans="1:14">
      <c r="A1312" s="132">
        <v>2020</v>
      </c>
      <c r="B1312" s="132" t="s">
        <v>71</v>
      </c>
      <c r="C1312" s="132" t="s">
        <v>83</v>
      </c>
      <c r="D1312" s="132" t="s">
        <v>84</v>
      </c>
      <c r="E1312" s="133">
        <v>1</v>
      </c>
      <c r="F1312" s="132" t="s">
        <v>17</v>
      </c>
      <c r="G1312" s="132" t="s">
        <v>18</v>
      </c>
      <c r="H1312" s="133" t="s">
        <v>19</v>
      </c>
      <c r="I1312" s="132" t="s">
        <v>18</v>
      </c>
      <c r="J1312" s="133" t="s">
        <v>19</v>
      </c>
      <c r="K1312" s="132" t="s">
        <v>18</v>
      </c>
      <c r="L1312" s="133"/>
      <c r="M1312" s="139" t="s">
        <v>490</v>
      </c>
      <c r="N1312" s="132">
        <v>2021</v>
      </c>
    </row>
    <row r="1313" spans="1:14">
      <c r="A1313" s="132">
        <v>2020</v>
      </c>
      <c r="B1313" s="132" t="s">
        <v>71</v>
      </c>
      <c r="C1313" s="132" t="s">
        <v>72</v>
      </c>
      <c r="D1313" s="132" t="s">
        <v>122</v>
      </c>
      <c r="E1313" s="133">
        <v>14</v>
      </c>
      <c r="F1313" s="132" t="s">
        <v>17</v>
      </c>
      <c r="G1313" s="132" t="s">
        <v>18</v>
      </c>
      <c r="H1313" s="133" t="s">
        <v>19</v>
      </c>
      <c r="I1313" s="132" t="s">
        <v>19</v>
      </c>
      <c r="J1313" s="133" t="s">
        <v>19</v>
      </c>
      <c r="K1313" s="132" t="s">
        <v>18</v>
      </c>
      <c r="L1313" s="133"/>
      <c r="M1313" s="139" t="s">
        <v>490</v>
      </c>
      <c r="N1313" s="132">
        <v>2021</v>
      </c>
    </row>
    <row r="1314" spans="1:14">
      <c r="A1314" s="132">
        <v>2020</v>
      </c>
      <c r="B1314" s="132" t="s">
        <v>71</v>
      </c>
      <c r="C1314" s="132" t="s">
        <v>86</v>
      </c>
      <c r="D1314" s="132" t="s">
        <v>155</v>
      </c>
      <c r="E1314" s="133"/>
      <c r="F1314" s="132" t="s">
        <v>22</v>
      </c>
      <c r="G1314" s="132" t="s">
        <v>18</v>
      </c>
      <c r="H1314" s="133" t="s">
        <v>18</v>
      </c>
      <c r="I1314" s="132" t="s">
        <v>18</v>
      </c>
      <c r="J1314" s="133" t="s">
        <v>19</v>
      </c>
      <c r="K1314" s="132" t="s">
        <v>18</v>
      </c>
      <c r="L1314" s="133"/>
      <c r="M1314" s="139" t="s">
        <v>491</v>
      </c>
      <c r="N1314" s="132">
        <v>2021</v>
      </c>
    </row>
    <row r="1315" spans="1:14">
      <c r="A1315" s="132">
        <v>2020</v>
      </c>
      <c r="B1315" s="132" t="s">
        <v>71</v>
      </c>
      <c r="C1315" s="132" t="s">
        <v>83</v>
      </c>
      <c r="D1315" s="132" t="s">
        <v>151</v>
      </c>
      <c r="E1315" s="133"/>
      <c r="F1315" s="132" t="s">
        <v>17</v>
      </c>
      <c r="G1315" s="132" t="s">
        <v>18</v>
      </c>
      <c r="H1315" s="133" t="s">
        <v>18</v>
      </c>
      <c r="I1315" s="132" t="s">
        <v>18</v>
      </c>
      <c r="J1315" s="133" t="s">
        <v>19</v>
      </c>
      <c r="K1315" s="132" t="s">
        <v>18</v>
      </c>
      <c r="L1315" s="133"/>
      <c r="M1315" s="139" t="s">
        <v>492</v>
      </c>
      <c r="N1315" s="132">
        <v>2021</v>
      </c>
    </row>
    <row r="1316" spans="1:14">
      <c r="A1316" s="132">
        <v>2020</v>
      </c>
      <c r="B1316" s="132" t="s">
        <v>31</v>
      </c>
      <c r="C1316" s="132" t="s">
        <v>40</v>
      </c>
      <c r="D1316" s="132" t="s">
        <v>320</v>
      </c>
      <c r="E1316" s="133">
        <v>5</v>
      </c>
      <c r="F1316" s="132" t="s">
        <v>17</v>
      </c>
      <c r="G1316" s="132" t="s">
        <v>18</v>
      </c>
      <c r="H1316" s="133" t="s">
        <v>19</v>
      </c>
      <c r="I1316" s="132" t="s">
        <v>19</v>
      </c>
      <c r="J1316" s="133" t="s">
        <v>19</v>
      </c>
      <c r="K1316" s="132" t="s">
        <v>18</v>
      </c>
      <c r="L1316" s="133"/>
      <c r="M1316" s="139" t="s">
        <v>492</v>
      </c>
      <c r="N1316" s="132">
        <v>2021</v>
      </c>
    </row>
    <row r="1317" spans="1:14">
      <c r="A1317" s="132">
        <v>2020</v>
      </c>
      <c r="B1317" s="132" t="s">
        <v>71</v>
      </c>
      <c r="C1317" s="132" t="s">
        <v>72</v>
      </c>
      <c r="D1317" s="132" t="s">
        <v>180</v>
      </c>
      <c r="E1317" s="133">
        <v>1</v>
      </c>
      <c r="F1317" s="132" t="s">
        <v>22</v>
      </c>
      <c r="G1317" s="132" t="s">
        <v>18</v>
      </c>
      <c r="H1317" s="133" t="s">
        <v>19</v>
      </c>
      <c r="I1317" s="132" t="s">
        <v>18</v>
      </c>
      <c r="J1317" s="133" t="s">
        <v>19</v>
      </c>
      <c r="K1317" s="132" t="s">
        <v>18</v>
      </c>
      <c r="L1317" s="133"/>
      <c r="M1317" s="139" t="s">
        <v>492</v>
      </c>
      <c r="N1317" s="132">
        <v>2021</v>
      </c>
    </row>
    <row r="1318" spans="1:14">
      <c r="A1318" s="132">
        <v>2020</v>
      </c>
      <c r="B1318" s="132" t="s">
        <v>31</v>
      </c>
      <c r="C1318" s="132" t="s">
        <v>246</v>
      </c>
      <c r="D1318" s="132" t="s">
        <v>67</v>
      </c>
      <c r="E1318" s="133">
        <v>4</v>
      </c>
      <c r="F1318" s="132" t="s">
        <v>22</v>
      </c>
      <c r="G1318" s="132" t="s">
        <v>18</v>
      </c>
      <c r="H1318" s="133" t="s">
        <v>19</v>
      </c>
      <c r="I1318" s="132" t="s">
        <v>19</v>
      </c>
      <c r="J1318" s="133" t="s">
        <v>19</v>
      </c>
      <c r="K1318" s="132" t="s">
        <v>18</v>
      </c>
      <c r="L1318" s="133"/>
      <c r="M1318" s="139" t="s">
        <v>492</v>
      </c>
      <c r="N1318" s="132">
        <v>2021</v>
      </c>
    </row>
    <row r="1319" spans="1:14">
      <c r="A1319" s="132">
        <v>2020</v>
      </c>
      <c r="B1319" s="132" t="s">
        <v>14</v>
      </c>
      <c r="C1319" s="132" t="s">
        <v>20</v>
      </c>
      <c r="D1319" s="132" t="s">
        <v>23</v>
      </c>
      <c r="E1319" s="133">
        <v>11</v>
      </c>
      <c r="F1319" s="132" t="s">
        <v>22</v>
      </c>
      <c r="G1319" s="132" t="s">
        <v>18</v>
      </c>
      <c r="H1319" s="133" t="s">
        <v>19</v>
      </c>
      <c r="I1319" s="132" t="s">
        <v>18</v>
      </c>
      <c r="J1319" s="133" t="s">
        <v>19</v>
      </c>
      <c r="K1319" s="132" t="s">
        <v>18</v>
      </c>
      <c r="L1319" s="133"/>
      <c r="M1319" s="139" t="s">
        <v>492</v>
      </c>
      <c r="N1319" s="132">
        <v>2021</v>
      </c>
    </row>
    <row r="1320" spans="1:14">
      <c r="A1320" s="132">
        <v>2020</v>
      </c>
      <c r="B1320" s="132" t="s">
        <v>14</v>
      </c>
      <c r="C1320" s="132" t="s">
        <v>20</v>
      </c>
      <c r="D1320" s="132" t="s">
        <v>21</v>
      </c>
      <c r="E1320" s="133">
        <v>31</v>
      </c>
      <c r="F1320" s="132" t="s">
        <v>22</v>
      </c>
      <c r="G1320" s="132" t="s">
        <v>18</v>
      </c>
      <c r="H1320" s="133" t="s">
        <v>19</v>
      </c>
      <c r="I1320" s="132" t="s">
        <v>19</v>
      </c>
      <c r="J1320" s="133" t="s">
        <v>19</v>
      </c>
      <c r="K1320" s="132" t="s">
        <v>18</v>
      </c>
      <c r="L1320" s="133"/>
      <c r="M1320" s="139" t="s">
        <v>492</v>
      </c>
      <c r="N1320" s="132">
        <v>2021</v>
      </c>
    </row>
    <row r="1321" spans="1:14">
      <c r="A1321" s="132">
        <v>2020</v>
      </c>
      <c r="B1321" s="132" t="s">
        <v>31</v>
      </c>
      <c r="C1321" s="132" t="s">
        <v>32</v>
      </c>
      <c r="D1321" s="132" t="s">
        <v>493</v>
      </c>
      <c r="E1321" s="133">
        <v>5</v>
      </c>
      <c r="F1321" s="132" t="s">
        <v>17</v>
      </c>
      <c r="G1321" s="132" t="s">
        <v>18</v>
      </c>
      <c r="H1321" s="133" t="s">
        <v>19</v>
      </c>
      <c r="I1321" s="132" t="s">
        <v>18</v>
      </c>
      <c r="J1321" s="133" t="s">
        <v>19</v>
      </c>
      <c r="K1321" s="132" t="s">
        <v>18</v>
      </c>
      <c r="L1321" s="133"/>
      <c r="M1321" s="138">
        <v>44257</v>
      </c>
      <c r="N1321" s="132">
        <v>2021</v>
      </c>
    </row>
    <row r="1322" spans="1:14">
      <c r="A1322" s="132">
        <v>2020</v>
      </c>
      <c r="B1322" s="132" t="s">
        <v>71</v>
      </c>
      <c r="C1322" s="132" t="s">
        <v>438</v>
      </c>
      <c r="D1322" s="132" t="s">
        <v>439</v>
      </c>
      <c r="E1322" s="133">
        <v>15</v>
      </c>
      <c r="F1322" s="132" t="s">
        <v>17</v>
      </c>
      <c r="G1322" s="132" t="s">
        <v>18</v>
      </c>
      <c r="H1322" s="133" t="s">
        <v>19</v>
      </c>
      <c r="I1322" s="132" t="s">
        <v>18</v>
      </c>
      <c r="J1322" s="133" t="s">
        <v>19</v>
      </c>
      <c r="K1322" s="132" t="s">
        <v>18</v>
      </c>
      <c r="L1322" s="133"/>
      <c r="M1322" s="138">
        <v>44260</v>
      </c>
      <c r="N1322" s="132">
        <v>2021</v>
      </c>
    </row>
    <row r="1323" spans="1:14">
      <c r="A1323" s="132">
        <v>2020</v>
      </c>
      <c r="B1323" s="132" t="s">
        <v>14</v>
      </c>
      <c r="C1323" s="132" t="s">
        <v>24</v>
      </c>
      <c r="D1323" s="132" t="s">
        <v>25</v>
      </c>
      <c r="E1323" s="133">
        <v>1</v>
      </c>
      <c r="F1323" s="132" t="s">
        <v>17</v>
      </c>
      <c r="G1323" s="133" t="s">
        <v>19</v>
      </c>
      <c r="H1323" s="133" t="s">
        <v>19</v>
      </c>
      <c r="I1323" s="132" t="s">
        <v>19</v>
      </c>
      <c r="J1323" s="133" t="s">
        <v>19</v>
      </c>
      <c r="K1323" s="132" t="s">
        <v>18</v>
      </c>
      <c r="L1323" s="133"/>
      <c r="M1323" s="138">
        <v>44260</v>
      </c>
      <c r="N1323" s="132">
        <v>2021</v>
      </c>
    </row>
    <row r="1324" spans="1:14">
      <c r="A1324" s="132">
        <v>2020</v>
      </c>
      <c r="B1324" s="132" t="s">
        <v>14</v>
      </c>
      <c r="C1324" s="132" t="s">
        <v>27</v>
      </c>
      <c r="D1324" s="132" t="s">
        <v>50</v>
      </c>
      <c r="E1324" s="133"/>
      <c r="F1324" s="132" t="s">
        <v>17</v>
      </c>
      <c r="G1324" s="132" t="s">
        <v>18</v>
      </c>
      <c r="H1324" s="133" t="s">
        <v>18</v>
      </c>
      <c r="I1324" s="132" t="s">
        <v>18</v>
      </c>
      <c r="J1324" s="133" t="s">
        <v>19</v>
      </c>
      <c r="K1324" s="132" t="s">
        <v>18</v>
      </c>
      <c r="L1324" s="133"/>
      <c r="M1324" s="139" t="s">
        <v>494</v>
      </c>
      <c r="N1324" s="132">
        <v>2021</v>
      </c>
    </row>
    <row r="1325" spans="1:14">
      <c r="A1325" s="132">
        <v>2020</v>
      </c>
      <c r="B1325" s="132" t="s">
        <v>71</v>
      </c>
      <c r="C1325" s="132" t="s">
        <v>83</v>
      </c>
      <c r="D1325" s="132" t="s">
        <v>84</v>
      </c>
      <c r="E1325" s="133"/>
      <c r="F1325" s="132" t="s">
        <v>17</v>
      </c>
      <c r="G1325" s="132" t="s">
        <v>18</v>
      </c>
      <c r="H1325" s="133" t="s">
        <v>18</v>
      </c>
      <c r="I1325" s="132" t="s">
        <v>19</v>
      </c>
      <c r="J1325" s="133" t="s">
        <v>19</v>
      </c>
      <c r="K1325" s="132" t="s">
        <v>18</v>
      </c>
      <c r="L1325" s="133"/>
      <c r="M1325" s="139" t="s">
        <v>495</v>
      </c>
      <c r="N1325" s="132">
        <v>2021</v>
      </c>
    </row>
    <row r="1326" spans="1:14">
      <c r="A1326" s="132">
        <v>2020</v>
      </c>
      <c r="B1326" s="132" t="s">
        <v>31</v>
      </c>
      <c r="C1326" s="132" t="s">
        <v>58</v>
      </c>
      <c r="D1326" s="132" t="s">
        <v>103</v>
      </c>
      <c r="E1326" s="133"/>
      <c r="F1326" s="132" t="s">
        <v>22</v>
      </c>
      <c r="G1326" s="132" t="s">
        <v>18</v>
      </c>
      <c r="H1326" s="133" t="s">
        <v>18</v>
      </c>
      <c r="I1326" s="132" t="s">
        <v>19</v>
      </c>
      <c r="J1326" s="133" t="s">
        <v>19</v>
      </c>
      <c r="K1326" s="132" t="s">
        <v>18</v>
      </c>
      <c r="L1326" s="133"/>
      <c r="M1326" s="139" t="s">
        <v>496</v>
      </c>
      <c r="N1326" s="132">
        <v>2021</v>
      </c>
    </row>
    <row r="1327" spans="1:14">
      <c r="A1327" s="132">
        <v>2020</v>
      </c>
      <c r="B1327" s="132" t="s">
        <v>14</v>
      </c>
      <c r="C1327" s="132" t="s">
        <v>20</v>
      </c>
      <c r="D1327" s="132" t="s">
        <v>44</v>
      </c>
      <c r="E1327" s="133">
        <v>3</v>
      </c>
      <c r="F1327" s="132" t="s">
        <v>22</v>
      </c>
      <c r="G1327" s="132" t="s">
        <v>18</v>
      </c>
      <c r="H1327" s="133" t="s">
        <v>19</v>
      </c>
      <c r="I1327" s="132" t="s">
        <v>19</v>
      </c>
      <c r="J1327" s="133" t="s">
        <v>19</v>
      </c>
      <c r="K1327" s="132" t="s">
        <v>18</v>
      </c>
      <c r="L1327" s="133"/>
      <c r="M1327" s="139" t="s">
        <v>496</v>
      </c>
      <c r="N1327" s="132">
        <v>2021</v>
      </c>
    </row>
    <row r="1328" spans="1:14">
      <c r="A1328" s="132">
        <v>2020</v>
      </c>
      <c r="B1328" s="132" t="s">
        <v>31</v>
      </c>
      <c r="C1328" s="132" t="s">
        <v>37</v>
      </c>
      <c r="D1328" s="132" t="s">
        <v>170</v>
      </c>
      <c r="E1328" s="133">
        <v>1</v>
      </c>
      <c r="F1328" s="132" t="s">
        <v>22</v>
      </c>
      <c r="G1328" s="132" t="s">
        <v>18</v>
      </c>
      <c r="H1328" s="133" t="s">
        <v>19</v>
      </c>
      <c r="I1328" s="132" t="s">
        <v>18</v>
      </c>
      <c r="J1328" s="133" t="s">
        <v>19</v>
      </c>
      <c r="K1328" s="132" t="s">
        <v>18</v>
      </c>
      <c r="L1328" s="133"/>
      <c r="M1328" s="139" t="s">
        <v>496</v>
      </c>
      <c r="N1328" s="132">
        <v>2021</v>
      </c>
    </row>
    <row r="1329" spans="1:14">
      <c r="A1329" s="132">
        <v>2020</v>
      </c>
      <c r="B1329" s="132" t="s">
        <v>71</v>
      </c>
      <c r="C1329" s="132" t="s">
        <v>81</v>
      </c>
      <c r="D1329" s="132" t="s">
        <v>82</v>
      </c>
      <c r="E1329" s="133">
        <v>10</v>
      </c>
      <c r="F1329" s="132" t="s">
        <v>22</v>
      </c>
      <c r="G1329" s="132" t="s">
        <v>18</v>
      </c>
      <c r="H1329" s="133" t="s">
        <v>19</v>
      </c>
      <c r="I1329" s="132" t="s">
        <v>19</v>
      </c>
      <c r="J1329" s="133" t="s">
        <v>19</v>
      </c>
      <c r="K1329" s="132" t="s">
        <v>18</v>
      </c>
      <c r="L1329" s="133"/>
      <c r="M1329" s="139" t="s">
        <v>496</v>
      </c>
      <c r="N1329" s="132">
        <v>2021</v>
      </c>
    </row>
    <row r="1330" spans="1:14">
      <c r="A1330" s="132">
        <v>2020</v>
      </c>
      <c r="B1330" s="132" t="s">
        <v>71</v>
      </c>
      <c r="C1330" s="132" t="s">
        <v>72</v>
      </c>
      <c r="D1330" s="132" t="s">
        <v>74</v>
      </c>
      <c r="E1330" s="133">
        <v>4</v>
      </c>
      <c r="F1330" s="132" t="s">
        <v>22</v>
      </c>
      <c r="G1330" s="132" t="s">
        <v>18</v>
      </c>
      <c r="H1330" s="133" t="s">
        <v>19</v>
      </c>
      <c r="I1330" s="132" t="s">
        <v>19</v>
      </c>
      <c r="J1330" s="133" t="s">
        <v>19</v>
      </c>
      <c r="K1330" s="132" t="s">
        <v>18</v>
      </c>
      <c r="L1330" s="133"/>
      <c r="M1330" s="139" t="s">
        <v>496</v>
      </c>
      <c r="N1330" s="132">
        <v>2021</v>
      </c>
    </row>
    <row r="1331" spans="1:14">
      <c r="A1331" s="132">
        <v>2020</v>
      </c>
      <c r="B1331" s="132" t="s">
        <v>31</v>
      </c>
      <c r="C1331" s="132" t="s">
        <v>37</v>
      </c>
      <c r="D1331" s="132" t="s">
        <v>172</v>
      </c>
      <c r="E1331" s="133">
        <v>3</v>
      </c>
      <c r="F1331" s="132" t="s">
        <v>22</v>
      </c>
      <c r="G1331" s="132" t="s">
        <v>18</v>
      </c>
      <c r="H1331" s="133" t="s">
        <v>19</v>
      </c>
      <c r="I1331" s="132" t="s">
        <v>19</v>
      </c>
      <c r="J1331" s="133" t="s">
        <v>19</v>
      </c>
      <c r="K1331" s="132" t="s">
        <v>18</v>
      </c>
      <c r="L1331" s="133"/>
      <c r="M1331" s="139" t="s">
        <v>497</v>
      </c>
      <c r="N1331" s="132">
        <v>2021</v>
      </c>
    </row>
    <row r="1332" spans="1:14">
      <c r="A1332" s="132">
        <v>2020</v>
      </c>
      <c r="B1332" s="132" t="s">
        <v>31</v>
      </c>
      <c r="C1332" s="132" t="s">
        <v>246</v>
      </c>
      <c r="D1332" s="132" t="s">
        <v>67</v>
      </c>
      <c r="E1332" s="133">
        <v>5</v>
      </c>
      <c r="F1332" s="132" t="s">
        <v>22</v>
      </c>
      <c r="G1332" s="132" t="s">
        <v>18</v>
      </c>
      <c r="H1332" s="133" t="s">
        <v>19</v>
      </c>
      <c r="I1332" s="132" t="s">
        <v>18</v>
      </c>
      <c r="J1332" s="133" t="s">
        <v>19</v>
      </c>
      <c r="K1332" s="132" t="s">
        <v>18</v>
      </c>
      <c r="L1332" s="133"/>
      <c r="M1332" s="139" t="s">
        <v>498</v>
      </c>
      <c r="N1332" s="132">
        <v>2021</v>
      </c>
    </row>
    <row r="1333" spans="1:14">
      <c r="A1333" s="132">
        <v>2020</v>
      </c>
      <c r="B1333" s="132" t="s">
        <v>71</v>
      </c>
      <c r="C1333" s="132" t="s">
        <v>86</v>
      </c>
      <c r="D1333" s="132" t="s">
        <v>156</v>
      </c>
      <c r="E1333" s="133">
        <v>4</v>
      </c>
      <c r="F1333" s="132" t="s">
        <v>22</v>
      </c>
      <c r="G1333" s="132" t="s">
        <v>18</v>
      </c>
      <c r="H1333" s="133" t="s">
        <v>19</v>
      </c>
      <c r="I1333" s="132" t="s">
        <v>18</v>
      </c>
      <c r="J1333" s="133" t="s">
        <v>19</v>
      </c>
      <c r="K1333" s="132" t="s">
        <v>18</v>
      </c>
      <c r="L1333" s="133"/>
      <c r="M1333" s="139" t="s">
        <v>499</v>
      </c>
      <c r="N1333" s="132">
        <v>2021</v>
      </c>
    </row>
    <row r="1334" spans="1:14">
      <c r="A1334" s="132">
        <v>2020</v>
      </c>
      <c r="B1334" s="132" t="s">
        <v>71</v>
      </c>
      <c r="C1334" s="132" t="s">
        <v>79</v>
      </c>
      <c r="D1334" s="132" t="s">
        <v>258</v>
      </c>
      <c r="E1334" s="133">
        <v>1</v>
      </c>
      <c r="F1334" s="132" t="s">
        <v>17</v>
      </c>
      <c r="G1334" s="132" t="s">
        <v>18</v>
      </c>
      <c r="H1334" s="133" t="s">
        <v>19</v>
      </c>
      <c r="I1334" s="132" t="s">
        <v>18</v>
      </c>
      <c r="J1334" s="133" t="s">
        <v>19</v>
      </c>
      <c r="K1334" s="132" t="s">
        <v>18</v>
      </c>
      <c r="L1334" s="133"/>
      <c r="M1334" s="139" t="s">
        <v>499</v>
      </c>
      <c r="N1334" s="132">
        <v>2021</v>
      </c>
    </row>
    <row r="1335" spans="1:14">
      <c r="A1335" s="132">
        <v>2020</v>
      </c>
      <c r="B1335" s="132" t="s">
        <v>31</v>
      </c>
      <c r="C1335" s="132" t="s">
        <v>32</v>
      </c>
      <c r="D1335" s="132" t="s">
        <v>335</v>
      </c>
      <c r="E1335" s="133">
        <v>7</v>
      </c>
      <c r="F1335" s="132" t="s">
        <v>22</v>
      </c>
      <c r="G1335" s="132" t="s">
        <v>18</v>
      </c>
      <c r="H1335" s="133" t="s">
        <v>19</v>
      </c>
      <c r="I1335" s="132" t="s">
        <v>19</v>
      </c>
      <c r="J1335" s="133" t="s">
        <v>19</v>
      </c>
      <c r="K1335" s="132" t="s">
        <v>18</v>
      </c>
      <c r="L1335" s="133"/>
      <c r="M1335" s="139" t="s">
        <v>499</v>
      </c>
      <c r="N1335" s="132">
        <v>2021</v>
      </c>
    </row>
    <row r="1336" spans="1:14">
      <c r="A1336" s="132">
        <v>2020</v>
      </c>
      <c r="B1336" s="132" t="s">
        <v>14</v>
      </c>
      <c r="C1336" s="132" t="s">
        <v>53</v>
      </c>
      <c r="D1336" s="132" t="s">
        <v>160</v>
      </c>
      <c r="E1336" s="133">
        <v>4</v>
      </c>
      <c r="F1336" s="132" t="s">
        <v>17</v>
      </c>
      <c r="G1336" s="132" t="s">
        <v>18</v>
      </c>
      <c r="H1336" s="133" t="s">
        <v>19</v>
      </c>
      <c r="I1336" s="132" t="s">
        <v>19</v>
      </c>
      <c r="J1336" s="133" t="s">
        <v>19</v>
      </c>
      <c r="K1336" s="132" t="s">
        <v>18</v>
      </c>
      <c r="L1336" s="133"/>
      <c r="M1336" s="139" t="s">
        <v>499</v>
      </c>
      <c r="N1336" s="132">
        <v>2021</v>
      </c>
    </row>
    <row r="1337" spans="1:14">
      <c r="A1337" s="132">
        <v>2020</v>
      </c>
      <c r="B1337" s="132" t="s">
        <v>71</v>
      </c>
      <c r="C1337" s="132" t="s">
        <v>75</v>
      </c>
      <c r="D1337" s="132" t="s">
        <v>206</v>
      </c>
      <c r="E1337" s="133">
        <v>5</v>
      </c>
      <c r="F1337" s="132" t="s">
        <v>22</v>
      </c>
      <c r="G1337" s="132" t="s">
        <v>18</v>
      </c>
      <c r="H1337" s="133" t="s">
        <v>19</v>
      </c>
      <c r="I1337" s="132" t="s">
        <v>18</v>
      </c>
      <c r="J1337" s="133" t="s">
        <v>19</v>
      </c>
      <c r="K1337" s="132" t="s">
        <v>18</v>
      </c>
      <c r="L1337" s="133"/>
      <c r="M1337" s="138">
        <v>44288</v>
      </c>
      <c r="N1337" s="132">
        <v>2021</v>
      </c>
    </row>
    <row r="1338" spans="1:14">
      <c r="A1338" s="132">
        <v>2020</v>
      </c>
      <c r="B1338" s="132" t="s">
        <v>31</v>
      </c>
      <c r="C1338" s="132" t="s">
        <v>40</v>
      </c>
      <c r="D1338" s="132" t="s">
        <v>176</v>
      </c>
      <c r="E1338" s="133">
        <v>4</v>
      </c>
      <c r="F1338" s="132" t="s">
        <v>17</v>
      </c>
      <c r="G1338" s="132" t="s">
        <v>18</v>
      </c>
      <c r="H1338" s="133" t="s">
        <v>19</v>
      </c>
      <c r="I1338" s="132" t="s">
        <v>18</v>
      </c>
      <c r="J1338" s="133" t="s">
        <v>19</v>
      </c>
      <c r="K1338" s="132" t="s">
        <v>18</v>
      </c>
      <c r="L1338" s="133"/>
      <c r="M1338" s="138">
        <v>44288</v>
      </c>
      <c r="N1338" s="132">
        <v>2021</v>
      </c>
    </row>
    <row r="1339" spans="1:14">
      <c r="A1339" s="132">
        <v>2020</v>
      </c>
      <c r="B1339" s="132" t="s">
        <v>31</v>
      </c>
      <c r="C1339" s="132" t="s">
        <v>32</v>
      </c>
      <c r="D1339" s="132" t="s">
        <v>309</v>
      </c>
      <c r="E1339" s="133">
        <v>7</v>
      </c>
      <c r="F1339" s="132" t="s">
        <v>17</v>
      </c>
      <c r="G1339" s="132" t="s">
        <v>18</v>
      </c>
      <c r="H1339" s="133" t="s">
        <v>19</v>
      </c>
      <c r="I1339" s="132" t="s">
        <v>19</v>
      </c>
      <c r="J1339" s="133" t="s">
        <v>19</v>
      </c>
      <c r="K1339" s="132" t="s">
        <v>18</v>
      </c>
      <c r="L1339" s="133"/>
      <c r="M1339" s="138">
        <v>44288</v>
      </c>
      <c r="N1339" s="132">
        <v>2021</v>
      </c>
    </row>
    <row r="1340" spans="1:14">
      <c r="A1340" s="132">
        <v>2020</v>
      </c>
      <c r="B1340" s="132" t="s">
        <v>31</v>
      </c>
      <c r="C1340" s="132" t="s">
        <v>246</v>
      </c>
      <c r="D1340" s="132" t="s">
        <v>500</v>
      </c>
      <c r="E1340" s="133">
        <v>1</v>
      </c>
      <c r="F1340" s="132" t="s">
        <v>22</v>
      </c>
      <c r="G1340" s="132" t="s">
        <v>18</v>
      </c>
      <c r="H1340" s="133" t="s">
        <v>19</v>
      </c>
      <c r="I1340" s="132" t="s">
        <v>18</v>
      </c>
      <c r="J1340" s="133" t="s">
        <v>19</v>
      </c>
      <c r="K1340" s="132" t="s">
        <v>18</v>
      </c>
      <c r="L1340" s="133"/>
      <c r="M1340" s="138">
        <v>44288</v>
      </c>
      <c r="N1340" s="132">
        <v>2021</v>
      </c>
    </row>
    <row r="1341" spans="1:14">
      <c r="A1341" s="132">
        <v>2020</v>
      </c>
      <c r="B1341" s="132" t="s">
        <v>71</v>
      </c>
      <c r="C1341" s="132" t="s">
        <v>75</v>
      </c>
      <c r="D1341" s="132" t="s">
        <v>206</v>
      </c>
      <c r="E1341" s="133">
        <v>1</v>
      </c>
      <c r="F1341" s="132" t="s">
        <v>22</v>
      </c>
      <c r="G1341" s="133" t="s">
        <v>19</v>
      </c>
      <c r="H1341" s="133" t="s">
        <v>19</v>
      </c>
      <c r="I1341" s="132" t="s">
        <v>18</v>
      </c>
      <c r="J1341" s="133" t="s">
        <v>19</v>
      </c>
      <c r="K1341" s="132" t="s">
        <v>18</v>
      </c>
      <c r="L1341" s="133"/>
      <c r="M1341" s="138">
        <v>44289</v>
      </c>
      <c r="N1341" s="132">
        <v>2021</v>
      </c>
    </row>
    <row r="1342" spans="1:14">
      <c r="A1342" s="132">
        <v>2020</v>
      </c>
      <c r="B1342" s="132" t="s">
        <v>14</v>
      </c>
      <c r="C1342" s="132" t="s">
        <v>20</v>
      </c>
      <c r="D1342" s="132" t="s">
        <v>91</v>
      </c>
      <c r="E1342" s="133">
        <v>9</v>
      </c>
      <c r="F1342" s="132" t="s">
        <v>17</v>
      </c>
      <c r="G1342" s="132" t="s">
        <v>18</v>
      </c>
      <c r="H1342" s="133" t="s">
        <v>19</v>
      </c>
      <c r="I1342" s="132" t="s">
        <v>19</v>
      </c>
      <c r="J1342" s="133" t="s">
        <v>19</v>
      </c>
      <c r="K1342" s="132" t="s">
        <v>18</v>
      </c>
      <c r="L1342" s="133"/>
      <c r="M1342" s="138">
        <v>44292</v>
      </c>
      <c r="N1342" s="132">
        <v>2021</v>
      </c>
    </row>
    <row r="1343" spans="1:14">
      <c r="A1343" s="132">
        <v>2020</v>
      </c>
      <c r="B1343" s="132" t="s">
        <v>71</v>
      </c>
      <c r="C1343" s="132" t="s">
        <v>77</v>
      </c>
      <c r="D1343" s="132" t="s">
        <v>134</v>
      </c>
      <c r="E1343" s="133">
        <v>1</v>
      </c>
      <c r="F1343" s="132" t="s">
        <v>22</v>
      </c>
      <c r="G1343" s="133" t="s">
        <v>19</v>
      </c>
      <c r="H1343" s="133" t="s">
        <v>19</v>
      </c>
      <c r="I1343" s="132" t="s">
        <v>18</v>
      </c>
      <c r="J1343" s="133" t="s">
        <v>19</v>
      </c>
      <c r="K1343" s="132" t="s">
        <v>18</v>
      </c>
      <c r="L1343" s="133"/>
      <c r="M1343" s="139" t="s">
        <v>501</v>
      </c>
      <c r="N1343" s="132">
        <v>2021</v>
      </c>
    </row>
    <row r="1344" spans="1:14">
      <c r="A1344" s="132">
        <v>2020</v>
      </c>
      <c r="B1344" s="132" t="s">
        <v>71</v>
      </c>
      <c r="C1344" s="132" t="s">
        <v>72</v>
      </c>
      <c r="D1344" s="132" t="s">
        <v>180</v>
      </c>
      <c r="E1344" s="133">
        <v>2</v>
      </c>
      <c r="F1344" s="132" t="s">
        <v>22</v>
      </c>
      <c r="G1344" s="132" t="s">
        <v>18</v>
      </c>
      <c r="H1344" s="133" t="s">
        <v>19</v>
      </c>
      <c r="I1344" s="132" t="s">
        <v>19</v>
      </c>
      <c r="J1344" s="133" t="s">
        <v>19</v>
      </c>
      <c r="K1344" s="132" t="s">
        <v>18</v>
      </c>
      <c r="L1344" s="133"/>
      <c r="M1344" s="139" t="s">
        <v>502</v>
      </c>
      <c r="N1344" s="132">
        <v>2021</v>
      </c>
    </row>
    <row r="1345" spans="1:14">
      <c r="A1345" s="132">
        <v>2020</v>
      </c>
      <c r="B1345" s="132" t="s">
        <v>14</v>
      </c>
      <c r="C1345" s="132" t="s">
        <v>27</v>
      </c>
      <c r="D1345" s="132" t="s">
        <v>50</v>
      </c>
      <c r="E1345" s="133">
        <v>7</v>
      </c>
      <c r="F1345" s="132" t="s">
        <v>22</v>
      </c>
      <c r="G1345" s="132" t="s">
        <v>18</v>
      </c>
      <c r="H1345" s="133" t="s">
        <v>19</v>
      </c>
      <c r="I1345" s="132" t="s">
        <v>18</v>
      </c>
      <c r="J1345" s="133" t="s">
        <v>19</v>
      </c>
      <c r="K1345" s="132" t="s">
        <v>18</v>
      </c>
      <c r="L1345" s="133"/>
      <c r="M1345" s="139" t="s">
        <v>502</v>
      </c>
      <c r="N1345" s="132">
        <v>2021</v>
      </c>
    </row>
    <row r="1346" spans="1:14">
      <c r="A1346" s="132">
        <v>2020</v>
      </c>
      <c r="B1346" s="132" t="s">
        <v>71</v>
      </c>
      <c r="C1346" s="132" t="s">
        <v>77</v>
      </c>
      <c r="D1346" s="132" t="s">
        <v>135</v>
      </c>
      <c r="E1346" s="133"/>
      <c r="F1346" s="132" t="s">
        <v>17</v>
      </c>
      <c r="G1346" s="132" t="s">
        <v>18</v>
      </c>
      <c r="H1346" s="133" t="s">
        <v>18</v>
      </c>
      <c r="I1346" s="132" t="s">
        <v>18</v>
      </c>
      <c r="J1346" s="133" t="s">
        <v>19</v>
      </c>
      <c r="K1346" s="132" t="s">
        <v>18</v>
      </c>
      <c r="L1346" s="133"/>
      <c r="M1346" s="139" t="s">
        <v>502</v>
      </c>
      <c r="N1346" s="132">
        <v>2021</v>
      </c>
    </row>
    <row r="1347" spans="1:14">
      <c r="A1347" s="132">
        <v>2020</v>
      </c>
      <c r="B1347" s="132" t="s">
        <v>31</v>
      </c>
      <c r="C1347" s="132" t="s">
        <v>197</v>
      </c>
      <c r="D1347" s="132" t="s">
        <v>191</v>
      </c>
      <c r="E1347" s="133">
        <v>12</v>
      </c>
      <c r="F1347" s="132" t="s">
        <v>22</v>
      </c>
      <c r="G1347" s="132" t="s">
        <v>18</v>
      </c>
      <c r="H1347" s="133" t="s">
        <v>19</v>
      </c>
      <c r="I1347" s="132" t="s">
        <v>18</v>
      </c>
      <c r="J1347" s="133" t="s">
        <v>19</v>
      </c>
      <c r="K1347" s="132" t="s">
        <v>18</v>
      </c>
      <c r="L1347" s="133"/>
      <c r="M1347" s="139" t="s">
        <v>502</v>
      </c>
      <c r="N1347" s="132">
        <v>2021</v>
      </c>
    </row>
    <row r="1348" spans="1:14">
      <c r="A1348" s="132">
        <v>2020</v>
      </c>
      <c r="B1348" s="132" t="s">
        <v>71</v>
      </c>
      <c r="C1348" s="132" t="s">
        <v>83</v>
      </c>
      <c r="D1348" s="132" t="s">
        <v>84</v>
      </c>
      <c r="E1348" s="133"/>
      <c r="F1348" s="132" t="s">
        <v>17</v>
      </c>
      <c r="G1348" s="132" t="s">
        <v>18</v>
      </c>
      <c r="H1348" s="133" t="s">
        <v>18</v>
      </c>
      <c r="I1348" s="132" t="s">
        <v>18</v>
      </c>
      <c r="J1348" s="133" t="s">
        <v>19</v>
      </c>
      <c r="K1348" s="132" t="s">
        <v>18</v>
      </c>
      <c r="L1348" s="133"/>
      <c r="M1348" s="139" t="s">
        <v>503</v>
      </c>
      <c r="N1348" s="132">
        <v>2021</v>
      </c>
    </row>
    <row r="1349" spans="1:14">
      <c r="A1349" s="132">
        <v>2020</v>
      </c>
      <c r="B1349" s="132" t="s">
        <v>31</v>
      </c>
      <c r="C1349" s="132" t="s">
        <v>37</v>
      </c>
      <c r="D1349" s="132" t="s">
        <v>107</v>
      </c>
      <c r="E1349" s="133">
        <v>14</v>
      </c>
      <c r="F1349" s="132" t="s">
        <v>22</v>
      </c>
      <c r="G1349" s="132" t="s">
        <v>18</v>
      </c>
      <c r="H1349" s="133" t="s">
        <v>19</v>
      </c>
      <c r="I1349" s="132" t="s">
        <v>18</v>
      </c>
      <c r="J1349" s="133" t="s">
        <v>19</v>
      </c>
      <c r="K1349" s="132" t="s">
        <v>18</v>
      </c>
      <c r="L1349" s="133"/>
      <c r="M1349" s="139" t="s">
        <v>504</v>
      </c>
      <c r="N1349" s="132">
        <v>2021</v>
      </c>
    </row>
    <row r="1350" spans="1:14">
      <c r="A1350" s="132">
        <v>2020</v>
      </c>
      <c r="B1350" s="132" t="s">
        <v>71</v>
      </c>
      <c r="C1350" s="132" t="s">
        <v>83</v>
      </c>
      <c r="D1350" s="132" t="s">
        <v>84</v>
      </c>
      <c r="E1350" s="133"/>
      <c r="F1350" s="132" t="s">
        <v>22</v>
      </c>
      <c r="G1350" s="132" t="s">
        <v>18</v>
      </c>
      <c r="H1350" s="133" t="s">
        <v>18</v>
      </c>
      <c r="I1350" s="132" t="s">
        <v>18</v>
      </c>
      <c r="J1350" s="133" t="s">
        <v>19</v>
      </c>
      <c r="K1350" s="132" t="s">
        <v>18</v>
      </c>
      <c r="L1350" s="133"/>
      <c r="M1350" s="139" t="s">
        <v>504</v>
      </c>
      <c r="N1350" s="132">
        <v>2021</v>
      </c>
    </row>
    <row r="1351" spans="1:14">
      <c r="A1351" s="132">
        <v>2020</v>
      </c>
      <c r="B1351" s="132" t="s">
        <v>71</v>
      </c>
      <c r="C1351" s="132" t="s">
        <v>83</v>
      </c>
      <c r="D1351" s="132" t="s">
        <v>84</v>
      </c>
      <c r="E1351" s="133"/>
      <c r="F1351" s="132" t="s">
        <v>22</v>
      </c>
      <c r="G1351" s="132" t="s">
        <v>18</v>
      </c>
      <c r="H1351" s="133" t="s">
        <v>18</v>
      </c>
      <c r="I1351" s="132" t="s">
        <v>18</v>
      </c>
      <c r="J1351" s="133" t="s">
        <v>19</v>
      </c>
      <c r="K1351" s="132" t="s">
        <v>18</v>
      </c>
      <c r="L1351" s="133"/>
      <c r="M1351" s="139" t="s">
        <v>504</v>
      </c>
      <c r="N1351" s="132">
        <v>2021</v>
      </c>
    </row>
    <row r="1352" spans="1:14">
      <c r="A1352" s="132">
        <v>2020</v>
      </c>
      <c r="B1352" s="132" t="s">
        <v>71</v>
      </c>
      <c r="C1352" s="132" t="s">
        <v>438</v>
      </c>
      <c r="D1352" s="132" t="s">
        <v>439</v>
      </c>
      <c r="E1352" s="133"/>
      <c r="F1352" s="132" t="s">
        <v>17</v>
      </c>
      <c r="G1352" s="132" t="s">
        <v>18</v>
      </c>
      <c r="H1352" s="133" t="s">
        <v>18</v>
      </c>
      <c r="I1352" s="132" t="s">
        <v>18</v>
      </c>
      <c r="J1352" s="133" t="s">
        <v>19</v>
      </c>
      <c r="K1352" s="132" t="s">
        <v>18</v>
      </c>
      <c r="L1352" s="133"/>
      <c r="M1352" s="139" t="s">
        <v>505</v>
      </c>
      <c r="N1352" s="132">
        <v>2021</v>
      </c>
    </row>
    <row r="1353" spans="1:14">
      <c r="A1353" s="132">
        <v>2020</v>
      </c>
      <c r="B1353" s="132" t="s">
        <v>71</v>
      </c>
      <c r="C1353" s="132" t="s">
        <v>83</v>
      </c>
      <c r="D1353" s="132" t="s">
        <v>84</v>
      </c>
      <c r="E1353" s="133"/>
      <c r="F1353" s="132" t="s">
        <v>17</v>
      </c>
      <c r="G1353" s="132" t="s">
        <v>18</v>
      </c>
      <c r="H1353" s="133" t="s">
        <v>18</v>
      </c>
      <c r="I1353" s="132" t="s">
        <v>18</v>
      </c>
      <c r="J1353" s="133" t="s">
        <v>19</v>
      </c>
      <c r="K1353" s="132" t="s">
        <v>18</v>
      </c>
      <c r="L1353" s="133"/>
      <c r="M1353" s="139" t="s">
        <v>505</v>
      </c>
      <c r="N1353" s="132">
        <v>2021</v>
      </c>
    </row>
    <row r="1354" spans="1:14">
      <c r="A1354" s="132">
        <v>2020</v>
      </c>
      <c r="B1354" s="132" t="s">
        <v>71</v>
      </c>
      <c r="C1354" s="132" t="s">
        <v>83</v>
      </c>
      <c r="D1354" s="132" t="s">
        <v>84</v>
      </c>
      <c r="E1354" s="133">
        <v>2</v>
      </c>
      <c r="F1354" s="132" t="s">
        <v>17</v>
      </c>
      <c r="G1354" s="132" t="s">
        <v>18</v>
      </c>
      <c r="H1354" s="133" t="s">
        <v>19</v>
      </c>
      <c r="I1354" s="132" t="s">
        <v>19</v>
      </c>
      <c r="J1354" s="133" t="s">
        <v>19</v>
      </c>
      <c r="K1354" s="132" t="s">
        <v>18</v>
      </c>
      <c r="L1354" s="133"/>
      <c r="M1354" s="139" t="s">
        <v>506</v>
      </c>
      <c r="N1354" s="132">
        <v>2021</v>
      </c>
    </row>
    <row r="1355" spans="1:14">
      <c r="A1355" s="132">
        <v>2020</v>
      </c>
      <c r="B1355" s="132" t="s">
        <v>14</v>
      </c>
      <c r="C1355" s="132" t="s">
        <v>24</v>
      </c>
      <c r="D1355" s="132" t="s">
        <v>26</v>
      </c>
      <c r="E1355" s="133">
        <v>1</v>
      </c>
      <c r="F1355" s="132" t="s">
        <v>17</v>
      </c>
      <c r="G1355" s="132" t="s">
        <v>18</v>
      </c>
      <c r="H1355" s="133" t="s">
        <v>19</v>
      </c>
      <c r="I1355" s="132" t="s">
        <v>18</v>
      </c>
      <c r="J1355" s="133" t="s">
        <v>19</v>
      </c>
      <c r="K1355" s="132" t="s">
        <v>18</v>
      </c>
      <c r="L1355" s="133"/>
      <c r="M1355" s="139" t="s">
        <v>506</v>
      </c>
      <c r="N1355" s="132">
        <v>2021</v>
      </c>
    </row>
    <row r="1356" spans="1:14">
      <c r="A1356" s="132">
        <v>2020</v>
      </c>
      <c r="B1356" s="132" t="s">
        <v>31</v>
      </c>
      <c r="C1356" s="132" t="s">
        <v>37</v>
      </c>
      <c r="D1356" s="132" t="s">
        <v>39</v>
      </c>
      <c r="E1356" s="133">
        <v>4</v>
      </c>
      <c r="F1356" s="132" t="s">
        <v>22</v>
      </c>
      <c r="G1356" s="132" t="s">
        <v>18</v>
      </c>
      <c r="H1356" s="133" t="s">
        <v>19</v>
      </c>
      <c r="I1356" s="132" t="s">
        <v>19</v>
      </c>
      <c r="J1356" s="133" t="s">
        <v>19</v>
      </c>
      <c r="K1356" s="132" t="s">
        <v>18</v>
      </c>
      <c r="L1356" s="133"/>
      <c r="M1356" s="139" t="s">
        <v>506</v>
      </c>
      <c r="N1356" s="132">
        <v>2021</v>
      </c>
    </row>
    <row r="1357" spans="1:14">
      <c r="A1357" s="132">
        <v>2020</v>
      </c>
      <c r="B1357" s="132" t="s">
        <v>31</v>
      </c>
      <c r="C1357" s="132" t="s">
        <v>40</v>
      </c>
      <c r="D1357" s="132" t="s">
        <v>177</v>
      </c>
      <c r="E1357" s="133">
        <v>3</v>
      </c>
      <c r="F1357" s="132" t="s">
        <v>17</v>
      </c>
      <c r="G1357" s="132" t="s">
        <v>18</v>
      </c>
      <c r="H1357" s="133" t="s">
        <v>19</v>
      </c>
      <c r="I1357" s="132" t="s">
        <v>18</v>
      </c>
      <c r="J1357" s="133" t="s">
        <v>19</v>
      </c>
      <c r="K1357" s="132" t="s">
        <v>18</v>
      </c>
      <c r="L1357" s="133"/>
      <c r="M1357" s="139" t="s">
        <v>506</v>
      </c>
      <c r="N1357" s="132">
        <v>2021</v>
      </c>
    </row>
    <row r="1358" spans="1:14">
      <c r="A1358" s="132">
        <v>2020</v>
      </c>
      <c r="B1358" s="132" t="s">
        <v>71</v>
      </c>
      <c r="C1358" s="132" t="s">
        <v>72</v>
      </c>
      <c r="D1358" s="132" t="s">
        <v>180</v>
      </c>
      <c r="E1358" s="133"/>
      <c r="F1358" s="132" t="s">
        <v>22</v>
      </c>
      <c r="G1358" s="132" t="s">
        <v>18</v>
      </c>
      <c r="H1358" s="133" t="s">
        <v>18</v>
      </c>
      <c r="I1358" s="132" t="s">
        <v>18</v>
      </c>
      <c r="J1358" s="133" t="s">
        <v>19</v>
      </c>
      <c r="K1358" s="132" t="s">
        <v>18</v>
      </c>
      <c r="L1358" s="133"/>
      <c r="M1358" s="139" t="s">
        <v>507</v>
      </c>
      <c r="N1358" s="132">
        <v>2021</v>
      </c>
    </row>
    <row r="1359" spans="1:14">
      <c r="A1359" s="132">
        <v>2020</v>
      </c>
      <c r="B1359" s="132" t="s">
        <v>14</v>
      </c>
      <c r="C1359" s="132" t="s">
        <v>20</v>
      </c>
      <c r="D1359" s="132" t="s">
        <v>45</v>
      </c>
      <c r="E1359" s="133"/>
      <c r="F1359" s="132" t="s">
        <v>22</v>
      </c>
      <c r="G1359" s="132" t="s">
        <v>18</v>
      </c>
      <c r="H1359" s="133" t="s">
        <v>18</v>
      </c>
      <c r="I1359" s="132" t="s">
        <v>19</v>
      </c>
      <c r="J1359" s="133" t="s">
        <v>19</v>
      </c>
      <c r="K1359" s="132" t="s">
        <v>18</v>
      </c>
      <c r="L1359" s="133"/>
      <c r="M1359" s="139" t="s">
        <v>507</v>
      </c>
      <c r="N1359" s="132">
        <v>2021</v>
      </c>
    </row>
    <row r="1360" spans="1:14">
      <c r="A1360" s="132">
        <v>2020</v>
      </c>
      <c r="B1360" s="132" t="s">
        <v>14</v>
      </c>
      <c r="C1360" s="132" t="s">
        <v>20</v>
      </c>
      <c r="D1360" s="132" t="s">
        <v>159</v>
      </c>
      <c r="E1360" s="133">
        <v>21</v>
      </c>
      <c r="F1360" s="132" t="s">
        <v>22</v>
      </c>
      <c r="G1360" s="132" t="s">
        <v>18</v>
      </c>
      <c r="H1360" s="133" t="s">
        <v>19</v>
      </c>
      <c r="I1360" s="132" t="s">
        <v>19</v>
      </c>
      <c r="J1360" s="133" t="s">
        <v>19</v>
      </c>
      <c r="K1360" s="132" t="s">
        <v>18</v>
      </c>
      <c r="L1360" s="133"/>
      <c r="M1360" s="139" t="s">
        <v>508</v>
      </c>
      <c r="N1360" s="132">
        <v>2021</v>
      </c>
    </row>
    <row r="1361" spans="1:14">
      <c r="A1361" s="132">
        <v>2020</v>
      </c>
      <c r="B1361" s="132" t="s">
        <v>71</v>
      </c>
      <c r="C1361" s="132" t="s">
        <v>72</v>
      </c>
      <c r="D1361" s="132" t="s">
        <v>122</v>
      </c>
      <c r="E1361" s="133">
        <v>1</v>
      </c>
      <c r="F1361" s="132" t="s">
        <v>17</v>
      </c>
      <c r="G1361" s="132" t="s">
        <v>18</v>
      </c>
      <c r="H1361" s="133" t="s">
        <v>19</v>
      </c>
      <c r="I1361" s="132" t="s">
        <v>19</v>
      </c>
      <c r="J1361" s="133" t="s">
        <v>19</v>
      </c>
      <c r="K1361" s="132" t="s">
        <v>18</v>
      </c>
      <c r="L1361" s="133"/>
      <c r="M1361" s="139" t="s">
        <v>509</v>
      </c>
      <c r="N1361" s="132">
        <v>2021</v>
      </c>
    </row>
    <row r="1362" spans="1:14">
      <c r="A1362" s="132">
        <v>2020</v>
      </c>
      <c r="B1362" s="132" t="s">
        <v>31</v>
      </c>
      <c r="C1362" s="132" t="s">
        <v>32</v>
      </c>
      <c r="D1362" s="132" t="s">
        <v>163</v>
      </c>
      <c r="E1362" s="133">
        <v>4</v>
      </c>
      <c r="F1362" s="132" t="s">
        <v>17</v>
      </c>
      <c r="G1362" s="132" t="s">
        <v>18</v>
      </c>
      <c r="H1362" s="133" t="s">
        <v>19</v>
      </c>
      <c r="I1362" s="132" t="s">
        <v>18</v>
      </c>
      <c r="J1362" s="133" t="s">
        <v>19</v>
      </c>
      <c r="K1362" s="132" t="s">
        <v>18</v>
      </c>
      <c r="L1362" s="133"/>
      <c r="M1362" s="139" t="s">
        <v>509</v>
      </c>
      <c r="N1362" s="132">
        <v>2021</v>
      </c>
    </row>
    <row r="1363" spans="1:14">
      <c r="A1363" s="132">
        <v>2020</v>
      </c>
      <c r="B1363" s="132" t="s">
        <v>31</v>
      </c>
      <c r="C1363" s="132" t="s">
        <v>37</v>
      </c>
      <c r="D1363" s="132" t="s">
        <v>38</v>
      </c>
      <c r="E1363" s="133"/>
      <c r="F1363" s="132" t="s">
        <v>22</v>
      </c>
      <c r="G1363" s="132" t="s">
        <v>18</v>
      </c>
      <c r="H1363" s="133" t="s">
        <v>18</v>
      </c>
      <c r="I1363" s="132" t="s">
        <v>18</v>
      </c>
      <c r="J1363" s="133" t="s">
        <v>19</v>
      </c>
      <c r="K1363" s="132" t="s">
        <v>18</v>
      </c>
      <c r="L1363" s="133"/>
      <c r="M1363" s="139" t="s">
        <v>509</v>
      </c>
      <c r="N1363" s="132">
        <v>2021</v>
      </c>
    </row>
    <row r="1364" spans="1:14">
      <c r="A1364" s="132">
        <v>2020</v>
      </c>
      <c r="B1364" s="132" t="s">
        <v>71</v>
      </c>
      <c r="C1364" s="132" t="s">
        <v>83</v>
      </c>
      <c r="D1364" s="132" t="s">
        <v>85</v>
      </c>
      <c r="E1364" s="133">
        <v>3</v>
      </c>
      <c r="F1364" s="132" t="s">
        <v>17</v>
      </c>
      <c r="G1364" s="132" t="s">
        <v>18</v>
      </c>
      <c r="H1364" s="133" t="s">
        <v>19</v>
      </c>
      <c r="I1364" s="132" t="s">
        <v>19</v>
      </c>
      <c r="J1364" s="133" t="s">
        <v>19</v>
      </c>
      <c r="K1364" s="132" t="s">
        <v>18</v>
      </c>
      <c r="L1364" s="133"/>
      <c r="M1364" s="139" t="s">
        <v>510</v>
      </c>
      <c r="N1364" s="132">
        <v>2021</v>
      </c>
    </row>
    <row r="1365" spans="1:14">
      <c r="A1365" s="132">
        <v>2020</v>
      </c>
      <c r="B1365" s="132" t="s">
        <v>31</v>
      </c>
      <c r="C1365" s="132" t="s">
        <v>40</v>
      </c>
      <c r="D1365" s="132" t="s">
        <v>177</v>
      </c>
      <c r="E1365" s="133">
        <v>11</v>
      </c>
      <c r="F1365" s="132" t="s">
        <v>22</v>
      </c>
      <c r="G1365" s="132" t="s">
        <v>18</v>
      </c>
      <c r="H1365" s="133" t="s">
        <v>19</v>
      </c>
      <c r="I1365" s="132" t="s">
        <v>18</v>
      </c>
      <c r="J1365" s="133" t="s">
        <v>19</v>
      </c>
      <c r="K1365" s="132" t="s">
        <v>18</v>
      </c>
      <c r="L1365" s="133"/>
      <c r="M1365" s="139" t="s">
        <v>510</v>
      </c>
      <c r="N1365" s="132">
        <v>2021</v>
      </c>
    </row>
    <row r="1366" spans="1:14">
      <c r="A1366" s="132">
        <v>2020</v>
      </c>
      <c r="B1366" s="132" t="s">
        <v>71</v>
      </c>
      <c r="C1366" s="132" t="s">
        <v>72</v>
      </c>
      <c r="D1366" s="132" t="s">
        <v>122</v>
      </c>
      <c r="E1366" s="133">
        <v>10</v>
      </c>
      <c r="F1366" s="132" t="s">
        <v>17</v>
      </c>
      <c r="G1366" s="132" t="s">
        <v>18</v>
      </c>
      <c r="H1366" s="133" t="s">
        <v>19</v>
      </c>
      <c r="I1366" s="132" t="s">
        <v>19</v>
      </c>
      <c r="J1366" s="133" t="s">
        <v>19</v>
      </c>
      <c r="K1366" s="132" t="s">
        <v>18</v>
      </c>
      <c r="L1366" s="133"/>
      <c r="M1366" s="139" t="s">
        <v>510</v>
      </c>
      <c r="N1366" s="132">
        <v>2021</v>
      </c>
    </row>
    <row r="1367" spans="1:14">
      <c r="A1367" s="132">
        <v>2020</v>
      </c>
      <c r="B1367" s="132" t="s">
        <v>71</v>
      </c>
      <c r="C1367" s="132" t="s">
        <v>212</v>
      </c>
      <c r="D1367" s="132" t="s">
        <v>140</v>
      </c>
      <c r="E1367" s="133"/>
      <c r="F1367" s="132" t="s">
        <v>17</v>
      </c>
      <c r="G1367" s="132" t="s">
        <v>18</v>
      </c>
      <c r="H1367" s="133" t="s">
        <v>18</v>
      </c>
      <c r="I1367" s="132" t="s">
        <v>19</v>
      </c>
      <c r="J1367" s="133" t="s">
        <v>19</v>
      </c>
      <c r="K1367" s="132" t="s">
        <v>18</v>
      </c>
      <c r="L1367" s="133"/>
      <c r="M1367" s="138">
        <v>44318</v>
      </c>
      <c r="N1367" s="132">
        <v>2021</v>
      </c>
    </row>
    <row r="1368" spans="1:14">
      <c r="A1368" s="132">
        <v>2020</v>
      </c>
      <c r="B1368" s="132" t="s">
        <v>14</v>
      </c>
      <c r="C1368" s="132" t="s">
        <v>20</v>
      </c>
      <c r="D1368" s="132" t="s">
        <v>44</v>
      </c>
      <c r="E1368" s="133">
        <v>16</v>
      </c>
      <c r="F1368" s="132" t="s">
        <v>22</v>
      </c>
      <c r="G1368" s="132" t="s">
        <v>18</v>
      </c>
      <c r="H1368" s="133" t="s">
        <v>19</v>
      </c>
      <c r="I1368" s="132" t="s">
        <v>19</v>
      </c>
      <c r="J1368" s="133" t="s">
        <v>19</v>
      </c>
      <c r="K1368" s="132" t="s">
        <v>18</v>
      </c>
      <c r="L1368" s="133"/>
      <c r="M1368" s="138">
        <v>44318</v>
      </c>
      <c r="N1368" s="132">
        <v>2021</v>
      </c>
    </row>
    <row r="1369" spans="1:14">
      <c r="A1369" s="132">
        <v>2020</v>
      </c>
      <c r="B1369" s="132" t="s">
        <v>71</v>
      </c>
      <c r="C1369" s="132" t="s">
        <v>86</v>
      </c>
      <c r="D1369" s="132" t="s">
        <v>155</v>
      </c>
      <c r="E1369" s="133">
        <v>3</v>
      </c>
      <c r="F1369" s="132" t="s">
        <v>17</v>
      </c>
      <c r="G1369" s="132" t="s">
        <v>18</v>
      </c>
      <c r="H1369" s="133" t="s">
        <v>19</v>
      </c>
      <c r="I1369" s="132" t="s">
        <v>18</v>
      </c>
      <c r="J1369" s="133" t="s">
        <v>19</v>
      </c>
      <c r="K1369" s="132" t="s">
        <v>18</v>
      </c>
      <c r="L1369" s="133"/>
      <c r="M1369" s="138">
        <v>44319</v>
      </c>
      <c r="N1369" s="132">
        <v>2021</v>
      </c>
    </row>
    <row r="1370" spans="1:14">
      <c r="A1370" s="132">
        <v>2020</v>
      </c>
      <c r="B1370" s="132" t="s">
        <v>71</v>
      </c>
      <c r="C1370" s="132" t="s">
        <v>77</v>
      </c>
      <c r="D1370" s="132" t="s">
        <v>78</v>
      </c>
      <c r="E1370" s="133">
        <v>1</v>
      </c>
      <c r="F1370" s="132" t="s">
        <v>22</v>
      </c>
      <c r="G1370" s="132" t="s">
        <v>18</v>
      </c>
      <c r="H1370" s="133" t="s">
        <v>19</v>
      </c>
      <c r="I1370" s="132" t="s">
        <v>18</v>
      </c>
      <c r="J1370" s="133" t="s">
        <v>19</v>
      </c>
      <c r="K1370" s="132" t="s">
        <v>18</v>
      </c>
      <c r="L1370" s="133"/>
      <c r="M1370" s="138">
        <v>44319</v>
      </c>
      <c r="N1370" s="132">
        <v>2021</v>
      </c>
    </row>
    <row r="1371" spans="1:14">
      <c r="A1371" s="132">
        <v>2020</v>
      </c>
      <c r="B1371" s="132" t="s">
        <v>31</v>
      </c>
      <c r="C1371" s="132" t="s">
        <v>32</v>
      </c>
      <c r="D1371" s="132" t="s">
        <v>33</v>
      </c>
      <c r="E1371" s="133">
        <v>4</v>
      </c>
      <c r="F1371" s="132" t="s">
        <v>22</v>
      </c>
      <c r="G1371" s="132" t="s">
        <v>18</v>
      </c>
      <c r="H1371" s="133" t="s">
        <v>19</v>
      </c>
      <c r="I1371" s="132" t="s">
        <v>19</v>
      </c>
      <c r="J1371" s="133" t="s">
        <v>19</v>
      </c>
      <c r="K1371" s="132" t="s">
        <v>18</v>
      </c>
      <c r="L1371" s="133"/>
      <c r="M1371" s="138">
        <v>44319</v>
      </c>
      <c r="N1371" s="132">
        <v>2021</v>
      </c>
    </row>
    <row r="1372" spans="1:14">
      <c r="A1372" s="132">
        <v>2020</v>
      </c>
      <c r="B1372" s="132" t="s">
        <v>31</v>
      </c>
      <c r="C1372" s="132" t="s">
        <v>32</v>
      </c>
      <c r="D1372" s="132" t="s">
        <v>57</v>
      </c>
      <c r="E1372" s="133">
        <v>7</v>
      </c>
      <c r="F1372" s="132" t="s">
        <v>17</v>
      </c>
      <c r="G1372" s="132" t="s">
        <v>18</v>
      </c>
      <c r="H1372" s="133" t="s">
        <v>19</v>
      </c>
      <c r="I1372" s="132" t="s">
        <v>19</v>
      </c>
      <c r="J1372" s="133" t="s">
        <v>19</v>
      </c>
      <c r="K1372" s="132" t="s">
        <v>18</v>
      </c>
      <c r="L1372" s="133"/>
      <c r="M1372" s="138">
        <v>44319</v>
      </c>
      <c r="N1372" s="132">
        <v>2021</v>
      </c>
    </row>
    <row r="1373" spans="1:14">
      <c r="A1373" s="132">
        <v>2020</v>
      </c>
      <c r="B1373" s="132" t="s">
        <v>71</v>
      </c>
      <c r="C1373" s="132" t="s">
        <v>83</v>
      </c>
      <c r="D1373" s="132" t="s">
        <v>151</v>
      </c>
      <c r="E1373" s="133"/>
      <c r="F1373" s="132" t="s">
        <v>17</v>
      </c>
      <c r="G1373" s="132" t="s">
        <v>18</v>
      </c>
      <c r="H1373" s="133" t="s">
        <v>18</v>
      </c>
      <c r="I1373" s="132" t="s">
        <v>18</v>
      </c>
      <c r="J1373" s="133" t="s">
        <v>19</v>
      </c>
      <c r="K1373" s="132" t="s">
        <v>18</v>
      </c>
      <c r="L1373" s="133"/>
      <c r="M1373" s="138">
        <v>44319</v>
      </c>
      <c r="N1373" s="132">
        <v>2021</v>
      </c>
    </row>
    <row r="1374" spans="1:14">
      <c r="A1374" s="132">
        <v>2020</v>
      </c>
      <c r="B1374" s="132" t="s">
        <v>71</v>
      </c>
      <c r="C1374" s="132" t="s">
        <v>72</v>
      </c>
      <c r="D1374" s="132" t="s">
        <v>122</v>
      </c>
      <c r="E1374" s="133">
        <v>2</v>
      </c>
      <c r="F1374" s="132" t="s">
        <v>22</v>
      </c>
      <c r="G1374" s="132" t="s">
        <v>18</v>
      </c>
      <c r="H1374" s="133" t="s">
        <v>19</v>
      </c>
      <c r="I1374" s="132" t="s">
        <v>18</v>
      </c>
      <c r="J1374" s="133" t="s">
        <v>19</v>
      </c>
      <c r="K1374" s="132" t="s">
        <v>18</v>
      </c>
      <c r="L1374" s="133"/>
      <c r="M1374" s="138">
        <v>44319</v>
      </c>
      <c r="N1374" s="132">
        <v>2021</v>
      </c>
    </row>
    <row r="1375" spans="1:14">
      <c r="A1375" s="132">
        <v>2020</v>
      </c>
      <c r="B1375" s="132" t="s">
        <v>14</v>
      </c>
      <c r="C1375" s="132" t="s">
        <v>27</v>
      </c>
      <c r="D1375" s="132" t="s">
        <v>49</v>
      </c>
      <c r="E1375" s="133">
        <v>4</v>
      </c>
      <c r="F1375" s="132" t="s">
        <v>17</v>
      </c>
      <c r="G1375" s="132" t="s">
        <v>18</v>
      </c>
      <c r="H1375" s="133" t="s">
        <v>19</v>
      </c>
      <c r="I1375" s="132" t="s">
        <v>18</v>
      </c>
      <c r="J1375" s="133" t="s">
        <v>19</v>
      </c>
      <c r="K1375" s="132" t="s">
        <v>18</v>
      </c>
      <c r="L1375" s="133"/>
      <c r="M1375" s="138">
        <v>44319</v>
      </c>
      <c r="N1375" s="132">
        <v>2021</v>
      </c>
    </row>
    <row r="1376" spans="1:14">
      <c r="A1376" s="132">
        <v>2020</v>
      </c>
      <c r="B1376" s="132" t="s">
        <v>71</v>
      </c>
      <c r="C1376" s="132" t="s">
        <v>83</v>
      </c>
      <c r="D1376" s="132" t="s">
        <v>84</v>
      </c>
      <c r="E1376" s="134">
        <v>4</v>
      </c>
      <c r="F1376" s="132" t="s">
        <v>22</v>
      </c>
      <c r="G1376" s="132" t="s">
        <v>18</v>
      </c>
      <c r="H1376" s="133" t="s">
        <v>18</v>
      </c>
      <c r="I1376" s="132" t="s">
        <v>18</v>
      </c>
      <c r="J1376" s="133" t="s">
        <v>19</v>
      </c>
      <c r="K1376" s="132" t="s">
        <v>18</v>
      </c>
      <c r="L1376" s="133"/>
      <c r="M1376" s="138">
        <v>44319</v>
      </c>
      <c r="N1376" s="132">
        <v>2021</v>
      </c>
    </row>
    <row r="1377" spans="1:14">
      <c r="A1377" s="132">
        <v>2020</v>
      </c>
      <c r="B1377" s="132" t="s">
        <v>71</v>
      </c>
      <c r="C1377" s="132" t="s">
        <v>83</v>
      </c>
      <c r="D1377" s="132" t="s">
        <v>149</v>
      </c>
      <c r="E1377" s="133">
        <v>7</v>
      </c>
      <c r="F1377" s="132" t="s">
        <v>22</v>
      </c>
      <c r="G1377" s="133" t="s">
        <v>19</v>
      </c>
      <c r="H1377" s="133" t="s">
        <v>19</v>
      </c>
      <c r="I1377" s="132" t="s">
        <v>19</v>
      </c>
      <c r="J1377" s="133" t="s">
        <v>19</v>
      </c>
      <c r="K1377" s="132" t="s">
        <v>18</v>
      </c>
      <c r="L1377" s="133"/>
      <c r="M1377" s="138">
        <v>44323</v>
      </c>
      <c r="N1377" s="132">
        <v>2021</v>
      </c>
    </row>
    <row r="1378" spans="1:14">
      <c r="A1378" s="132">
        <v>2020</v>
      </c>
      <c r="B1378" s="132" t="s">
        <v>31</v>
      </c>
      <c r="C1378" s="132" t="s">
        <v>61</v>
      </c>
      <c r="D1378" s="132" t="s">
        <v>62</v>
      </c>
      <c r="E1378" s="133">
        <v>4</v>
      </c>
      <c r="F1378" s="132" t="s">
        <v>22</v>
      </c>
      <c r="G1378" s="132" t="s">
        <v>18</v>
      </c>
      <c r="H1378" s="133" t="s">
        <v>19</v>
      </c>
      <c r="I1378" s="132" t="s">
        <v>18</v>
      </c>
      <c r="J1378" s="133" t="s">
        <v>19</v>
      </c>
      <c r="K1378" s="132" t="s">
        <v>18</v>
      </c>
      <c r="L1378" s="133"/>
      <c r="M1378" s="138">
        <v>44323</v>
      </c>
      <c r="N1378" s="132">
        <v>2021</v>
      </c>
    </row>
    <row r="1379" spans="1:14">
      <c r="A1379" s="132">
        <v>2020</v>
      </c>
      <c r="B1379" s="132" t="s">
        <v>14</v>
      </c>
      <c r="C1379" s="132" t="s">
        <v>27</v>
      </c>
      <c r="D1379" s="132" t="s">
        <v>29</v>
      </c>
      <c r="E1379" s="133">
        <v>3</v>
      </c>
      <c r="F1379" s="132" t="s">
        <v>22</v>
      </c>
      <c r="G1379" s="132" t="s">
        <v>18</v>
      </c>
      <c r="H1379" s="133" t="s">
        <v>19</v>
      </c>
      <c r="I1379" s="132" t="s">
        <v>18</v>
      </c>
      <c r="J1379" s="133" t="s">
        <v>19</v>
      </c>
      <c r="K1379" s="132" t="s">
        <v>18</v>
      </c>
      <c r="L1379" s="133"/>
      <c r="M1379" s="138">
        <v>44323</v>
      </c>
      <c r="N1379" s="132">
        <v>2021</v>
      </c>
    </row>
    <row r="1380" spans="1:14">
      <c r="A1380" s="132">
        <v>2020</v>
      </c>
      <c r="B1380" s="132" t="s">
        <v>71</v>
      </c>
      <c r="C1380" s="132" t="s">
        <v>81</v>
      </c>
      <c r="D1380" s="132" t="s">
        <v>82</v>
      </c>
      <c r="E1380" s="133">
        <v>1</v>
      </c>
      <c r="F1380" s="132" t="s">
        <v>17</v>
      </c>
      <c r="G1380" s="132" t="s">
        <v>18</v>
      </c>
      <c r="H1380" s="133" t="s">
        <v>19</v>
      </c>
      <c r="I1380" s="132" t="s">
        <v>19</v>
      </c>
      <c r="J1380" s="133" t="s">
        <v>19</v>
      </c>
      <c r="K1380" s="132" t="s">
        <v>18</v>
      </c>
      <c r="L1380" s="133"/>
      <c r="M1380" s="138">
        <v>44323</v>
      </c>
      <c r="N1380" s="132">
        <v>2021</v>
      </c>
    </row>
    <row r="1381" spans="1:14">
      <c r="A1381" s="132">
        <v>2020</v>
      </c>
      <c r="B1381" s="132" t="s">
        <v>71</v>
      </c>
      <c r="C1381" s="132" t="s">
        <v>72</v>
      </c>
      <c r="D1381" s="132" t="s">
        <v>122</v>
      </c>
      <c r="E1381" s="133"/>
      <c r="F1381" s="132" t="s">
        <v>17</v>
      </c>
      <c r="G1381" s="132" t="s">
        <v>18</v>
      </c>
      <c r="H1381" s="133" t="s">
        <v>18</v>
      </c>
      <c r="I1381" s="132" t="s">
        <v>19</v>
      </c>
      <c r="J1381" s="133" t="s">
        <v>19</v>
      </c>
      <c r="K1381" s="132" t="s">
        <v>18</v>
      </c>
      <c r="L1381" s="133"/>
      <c r="M1381" s="138">
        <v>44323</v>
      </c>
      <c r="N1381" s="132">
        <v>2021</v>
      </c>
    </row>
    <row r="1382" spans="1:14">
      <c r="A1382" s="132">
        <v>2020</v>
      </c>
      <c r="B1382" s="132" t="s">
        <v>14</v>
      </c>
      <c r="C1382" s="132" t="s">
        <v>20</v>
      </c>
      <c r="D1382" s="132" t="s">
        <v>45</v>
      </c>
      <c r="E1382" s="133">
        <v>5</v>
      </c>
      <c r="F1382" s="132" t="s">
        <v>17</v>
      </c>
      <c r="G1382" s="132" t="s">
        <v>18</v>
      </c>
      <c r="H1382" s="133" t="s">
        <v>19</v>
      </c>
      <c r="I1382" s="132" t="s">
        <v>19</v>
      </c>
      <c r="J1382" s="133" t="s">
        <v>19</v>
      </c>
      <c r="K1382" s="132" t="s">
        <v>18</v>
      </c>
      <c r="L1382" s="133"/>
      <c r="M1382" s="138">
        <v>44323</v>
      </c>
      <c r="N1382" s="132">
        <v>2021</v>
      </c>
    </row>
    <row r="1383" spans="1:14">
      <c r="A1383" s="132">
        <v>2020</v>
      </c>
      <c r="B1383" s="132" t="s">
        <v>14</v>
      </c>
      <c r="C1383" s="132" t="s">
        <v>27</v>
      </c>
      <c r="D1383" s="132" t="s">
        <v>29</v>
      </c>
      <c r="E1383" s="133">
        <v>3</v>
      </c>
      <c r="F1383" s="132" t="s">
        <v>17</v>
      </c>
      <c r="G1383" s="132" t="s">
        <v>18</v>
      </c>
      <c r="H1383" s="133" t="s">
        <v>19</v>
      </c>
      <c r="I1383" s="132" t="s">
        <v>18</v>
      </c>
      <c r="J1383" s="133" t="s">
        <v>19</v>
      </c>
      <c r="K1383" s="132" t="s">
        <v>18</v>
      </c>
      <c r="L1383" s="133"/>
      <c r="M1383" s="138">
        <v>44323</v>
      </c>
      <c r="N1383" s="132">
        <v>2021</v>
      </c>
    </row>
    <row r="1384" spans="1:14">
      <c r="A1384" s="132">
        <v>2020</v>
      </c>
      <c r="B1384" s="132" t="s">
        <v>71</v>
      </c>
      <c r="C1384" s="132" t="s">
        <v>438</v>
      </c>
      <c r="D1384" s="132" t="s">
        <v>439</v>
      </c>
      <c r="E1384" s="133"/>
      <c r="F1384" s="132" t="s">
        <v>22</v>
      </c>
      <c r="G1384" s="132" t="s">
        <v>18</v>
      </c>
      <c r="H1384" s="133" t="s">
        <v>18</v>
      </c>
      <c r="I1384" s="132" t="s">
        <v>18</v>
      </c>
      <c r="J1384" s="133" t="s">
        <v>19</v>
      </c>
      <c r="K1384" s="132" t="s">
        <v>18</v>
      </c>
      <c r="L1384" s="133"/>
      <c r="M1384" s="139" t="s">
        <v>511</v>
      </c>
      <c r="N1384" s="132">
        <v>2021</v>
      </c>
    </row>
    <row r="1385" spans="1:14">
      <c r="A1385" s="132">
        <v>2020</v>
      </c>
      <c r="B1385" s="132" t="s">
        <v>31</v>
      </c>
      <c r="C1385" s="132" t="s">
        <v>37</v>
      </c>
      <c r="D1385" s="132" t="s">
        <v>60</v>
      </c>
      <c r="E1385" s="133">
        <v>20</v>
      </c>
      <c r="F1385" s="132" t="s">
        <v>17</v>
      </c>
      <c r="G1385" s="132" t="s">
        <v>18</v>
      </c>
      <c r="H1385" s="133" t="s">
        <v>19</v>
      </c>
      <c r="I1385" s="132" t="s">
        <v>18</v>
      </c>
      <c r="J1385" s="133" t="s">
        <v>19</v>
      </c>
      <c r="K1385" s="132" t="s">
        <v>18</v>
      </c>
      <c r="L1385" s="133"/>
      <c r="M1385" s="139" t="s">
        <v>511</v>
      </c>
      <c r="N1385" s="132">
        <v>2021</v>
      </c>
    </row>
    <row r="1386" spans="1:14">
      <c r="A1386" s="132">
        <v>2020</v>
      </c>
      <c r="B1386" s="132" t="s">
        <v>31</v>
      </c>
      <c r="C1386" s="132" t="s">
        <v>40</v>
      </c>
      <c r="D1386" s="132" t="s">
        <v>380</v>
      </c>
      <c r="E1386" s="133">
        <v>7</v>
      </c>
      <c r="F1386" s="132" t="s">
        <v>17</v>
      </c>
      <c r="G1386" s="132" t="s">
        <v>18</v>
      </c>
      <c r="H1386" s="133" t="s">
        <v>19</v>
      </c>
      <c r="I1386" s="132" t="s">
        <v>19</v>
      </c>
      <c r="J1386" s="133" t="s">
        <v>19</v>
      </c>
      <c r="K1386" s="132" t="s">
        <v>18</v>
      </c>
      <c r="L1386" s="133"/>
      <c r="M1386" s="139" t="s">
        <v>512</v>
      </c>
      <c r="N1386" s="132">
        <v>2021</v>
      </c>
    </row>
    <row r="1387" spans="1:14">
      <c r="A1387" s="132">
        <v>2020</v>
      </c>
      <c r="B1387" s="132" t="s">
        <v>14</v>
      </c>
      <c r="C1387" s="132" t="s">
        <v>24</v>
      </c>
      <c r="D1387" s="132" t="s">
        <v>26</v>
      </c>
      <c r="E1387" s="133">
        <v>3</v>
      </c>
      <c r="F1387" s="132" t="s">
        <v>22</v>
      </c>
      <c r="G1387" s="132" t="s">
        <v>18</v>
      </c>
      <c r="H1387" s="133" t="s">
        <v>19</v>
      </c>
      <c r="I1387" s="132" t="s">
        <v>18</v>
      </c>
      <c r="J1387" s="133" t="s">
        <v>19</v>
      </c>
      <c r="K1387" s="132" t="s">
        <v>18</v>
      </c>
      <c r="L1387" s="133"/>
      <c r="M1387" s="139" t="s">
        <v>512</v>
      </c>
      <c r="N1387" s="132">
        <v>2021</v>
      </c>
    </row>
    <row r="1388" spans="1:14">
      <c r="A1388" s="132">
        <v>2020</v>
      </c>
      <c r="B1388" s="132" t="s">
        <v>14</v>
      </c>
      <c r="C1388" s="132" t="s">
        <v>53</v>
      </c>
      <c r="D1388" s="132" t="s">
        <v>97</v>
      </c>
      <c r="E1388" s="133"/>
      <c r="F1388" s="132" t="s">
        <v>22</v>
      </c>
      <c r="G1388" s="132" t="s">
        <v>18</v>
      </c>
      <c r="H1388" s="133" t="s">
        <v>18</v>
      </c>
      <c r="I1388" s="132" t="s">
        <v>19</v>
      </c>
      <c r="J1388" s="133" t="s">
        <v>19</v>
      </c>
      <c r="K1388" s="132" t="s">
        <v>18</v>
      </c>
      <c r="L1388" s="133"/>
      <c r="M1388" s="139" t="s">
        <v>512</v>
      </c>
      <c r="N1388" s="132">
        <v>2021</v>
      </c>
    </row>
    <row r="1389" spans="1:14">
      <c r="A1389" s="132">
        <v>2020</v>
      </c>
      <c r="B1389" s="132" t="s">
        <v>31</v>
      </c>
      <c r="C1389" s="132" t="s">
        <v>32</v>
      </c>
      <c r="D1389" s="132" t="s">
        <v>279</v>
      </c>
      <c r="E1389" s="133">
        <v>2</v>
      </c>
      <c r="F1389" s="132" t="s">
        <v>17</v>
      </c>
      <c r="G1389" s="132" t="s">
        <v>18</v>
      </c>
      <c r="H1389" s="133" t="s">
        <v>19</v>
      </c>
      <c r="I1389" s="132" t="s">
        <v>19</v>
      </c>
      <c r="J1389" s="133" t="s">
        <v>19</v>
      </c>
      <c r="K1389" s="132" t="s">
        <v>18</v>
      </c>
      <c r="L1389" s="133"/>
      <c r="M1389" s="139" t="s">
        <v>513</v>
      </c>
      <c r="N1389" s="132">
        <v>2021</v>
      </c>
    </row>
    <row r="1390" spans="1:14">
      <c r="A1390" s="132">
        <v>2020</v>
      </c>
      <c r="B1390" s="132" t="s">
        <v>71</v>
      </c>
      <c r="C1390" s="132" t="s">
        <v>141</v>
      </c>
      <c r="D1390" s="132" t="s">
        <v>188</v>
      </c>
      <c r="E1390" s="133">
        <v>1</v>
      </c>
      <c r="F1390" s="132" t="s">
        <v>22</v>
      </c>
      <c r="G1390" s="132" t="s">
        <v>18</v>
      </c>
      <c r="H1390" s="133" t="s">
        <v>19</v>
      </c>
      <c r="I1390" s="132" t="s">
        <v>18</v>
      </c>
      <c r="J1390" s="133" t="s">
        <v>19</v>
      </c>
      <c r="K1390" s="132" t="s">
        <v>18</v>
      </c>
      <c r="L1390" s="133"/>
      <c r="M1390" s="139" t="s">
        <v>513</v>
      </c>
      <c r="N1390" s="132">
        <v>2021</v>
      </c>
    </row>
    <row r="1391" spans="1:14">
      <c r="A1391" s="132">
        <v>2020</v>
      </c>
      <c r="B1391" s="132" t="s">
        <v>31</v>
      </c>
      <c r="C1391" s="132" t="s">
        <v>37</v>
      </c>
      <c r="D1391" s="132" t="s">
        <v>107</v>
      </c>
      <c r="E1391" s="133">
        <v>1</v>
      </c>
      <c r="F1391" s="132" t="s">
        <v>22</v>
      </c>
      <c r="G1391" s="132" t="s">
        <v>18</v>
      </c>
      <c r="H1391" s="133" t="s">
        <v>19</v>
      </c>
      <c r="I1391" s="132" t="s">
        <v>19</v>
      </c>
      <c r="J1391" s="133" t="s">
        <v>19</v>
      </c>
      <c r="K1391" s="132" t="s">
        <v>18</v>
      </c>
      <c r="L1391" s="133"/>
      <c r="M1391" s="139" t="s">
        <v>514</v>
      </c>
      <c r="N1391" s="132">
        <v>2021</v>
      </c>
    </row>
    <row r="1392" spans="1:14">
      <c r="A1392" s="132">
        <v>2020</v>
      </c>
      <c r="B1392" s="132" t="s">
        <v>14</v>
      </c>
      <c r="C1392" s="132" t="s">
        <v>20</v>
      </c>
      <c r="D1392" s="132" t="s">
        <v>89</v>
      </c>
      <c r="E1392" s="133">
        <v>21</v>
      </c>
      <c r="F1392" s="132" t="s">
        <v>17</v>
      </c>
      <c r="G1392" s="133" t="s">
        <v>19</v>
      </c>
      <c r="H1392" s="133" t="s">
        <v>19</v>
      </c>
      <c r="I1392" s="132" t="s">
        <v>19</v>
      </c>
      <c r="J1392" s="133" t="s">
        <v>19</v>
      </c>
      <c r="K1392" s="132" t="s">
        <v>18</v>
      </c>
      <c r="L1392" s="133"/>
      <c r="M1392" s="139" t="s">
        <v>514</v>
      </c>
      <c r="N1392" s="132">
        <v>2021</v>
      </c>
    </row>
    <row r="1393" spans="1:14">
      <c r="A1393" s="132">
        <v>2020</v>
      </c>
      <c r="B1393" s="132" t="s">
        <v>71</v>
      </c>
      <c r="C1393" s="132" t="s">
        <v>72</v>
      </c>
      <c r="D1393" s="132" t="s">
        <v>122</v>
      </c>
      <c r="E1393" s="133">
        <v>1</v>
      </c>
      <c r="F1393" s="132" t="s">
        <v>17</v>
      </c>
      <c r="G1393" s="132" t="s">
        <v>18</v>
      </c>
      <c r="H1393" s="133" t="s">
        <v>19</v>
      </c>
      <c r="I1393" s="132" t="s">
        <v>18</v>
      </c>
      <c r="J1393" s="133" t="s">
        <v>19</v>
      </c>
      <c r="K1393" s="132" t="s">
        <v>18</v>
      </c>
      <c r="L1393" s="133"/>
      <c r="M1393" s="139" t="s">
        <v>514</v>
      </c>
      <c r="N1393" s="132">
        <v>2021</v>
      </c>
    </row>
    <row r="1394" spans="1:14">
      <c r="A1394" s="132">
        <v>2020</v>
      </c>
      <c r="B1394" s="132" t="s">
        <v>14</v>
      </c>
      <c r="C1394" s="132" t="s">
        <v>20</v>
      </c>
      <c r="D1394" s="132" t="s">
        <v>45</v>
      </c>
      <c r="E1394" s="133"/>
      <c r="F1394" s="132" t="s">
        <v>17</v>
      </c>
      <c r="G1394" s="132" t="s">
        <v>18</v>
      </c>
      <c r="H1394" s="133" t="s">
        <v>18</v>
      </c>
      <c r="I1394" s="132" t="s">
        <v>18</v>
      </c>
      <c r="J1394" s="133" t="s">
        <v>19</v>
      </c>
      <c r="K1394" s="132" t="s">
        <v>18</v>
      </c>
      <c r="L1394" s="133"/>
      <c r="M1394" s="139" t="s">
        <v>515</v>
      </c>
      <c r="N1394" s="132">
        <v>2021</v>
      </c>
    </row>
    <row r="1395" spans="1:14">
      <c r="A1395" s="132">
        <v>2020</v>
      </c>
      <c r="B1395" s="132" t="s">
        <v>31</v>
      </c>
      <c r="C1395" s="132" t="s">
        <v>105</v>
      </c>
      <c r="D1395" s="132" t="s">
        <v>516</v>
      </c>
      <c r="E1395" s="133">
        <v>4</v>
      </c>
      <c r="F1395" s="132" t="s">
        <v>22</v>
      </c>
      <c r="G1395" s="132" t="s">
        <v>18</v>
      </c>
      <c r="H1395" s="133" t="s">
        <v>19</v>
      </c>
      <c r="I1395" s="132" t="s">
        <v>19</v>
      </c>
      <c r="J1395" s="133" t="s">
        <v>19</v>
      </c>
      <c r="K1395" s="132" t="s">
        <v>18</v>
      </c>
      <c r="L1395" s="133"/>
      <c r="M1395" s="139" t="s">
        <v>515</v>
      </c>
      <c r="N1395" s="132">
        <v>2021</v>
      </c>
    </row>
    <row r="1396" spans="1:14">
      <c r="A1396" s="132">
        <v>2020</v>
      </c>
      <c r="B1396" s="132" t="s">
        <v>71</v>
      </c>
      <c r="C1396" s="132" t="s">
        <v>86</v>
      </c>
      <c r="D1396" s="132" t="s">
        <v>250</v>
      </c>
      <c r="E1396" s="133"/>
      <c r="F1396" s="132" t="s">
        <v>17</v>
      </c>
      <c r="G1396" s="132" t="s">
        <v>18</v>
      </c>
      <c r="H1396" s="133" t="s">
        <v>18</v>
      </c>
      <c r="I1396" s="132" t="s">
        <v>18</v>
      </c>
      <c r="J1396" s="133" t="s">
        <v>19</v>
      </c>
      <c r="K1396" s="132" t="s">
        <v>18</v>
      </c>
      <c r="L1396" s="133"/>
      <c r="M1396" s="139" t="s">
        <v>515</v>
      </c>
      <c r="N1396" s="132">
        <v>2021</v>
      </c>
    </row>
    <row r="1397" spans="1:14">
      <c r="A1397" s="132">
        <v>2020</v>
      </c>
      <c r="B1397" s="132" t="s">
        <v>71</v>
      </c>
      <c r="C1397" s="132" t="s">
        <v>83</v>
      </c>
      <c r="D1397" s="132" t="s">
        <v>149</v>
      </c>
      <c r="E1397" s="133">
        <v>2</v>
      </c>
      <c r="F1397" s="132" t="s">
        <v>22</v>
      </c>
      <c r="G1397" s="132" t="s">
        <v>18</v>
      </c>
      <c r="H1397" s="133" t="s">
        <v>19</v>
      </c>
      <c r="I1397" s="132" t="s">
        <v>19</v>
      </c>
      <c r="J1397" s="133" t="s">
        <v>19</v>
      </c>
      <c r="K1397" s="132" t="s">
        <v>18</v>
      </c>
      <c r="L1397" s="133"/>
      <c r="M1397" s="139" t="s">
        <v>515</v>
      </c>
      <c r="N1397" s="132">
        <v>2021</v>
      </c>
    </row>
    <row r="1398" spans="1:14">
      <c r="A1398" s="132">
        <v>2020</v>
      </c>
      <c r="B1398" s="132" t="s">
        <v>71</v>
      </c>
      <c r="C1398" s="132" t="s">
        <v>86</v>
      </c>
      <c r="D1398" s="132" t="s">
        <v>517</v>
      </c>
      <c r="E1398" s="133"/>
      <c r="F1398" s="132" t="s">
        <v>17</v>
      </c>
      <c r="G1398" s="132" t="s">
        <v>18</v>
      </c>
      <c r="H1398" s="133" t="s">
        <v>18</v>
      </c>
      <c r="I1398" s="132" t="s">
        <v>19</v>
      </c>
      <c r="J1398" s="133" t="s">
        <v>19</v>
      </c>
      <c r="K1398" s="132" t="s">
        <v>18</v>
      </c>
      <c r="L1398" s="133"/>
      <c r="M1398" s="139" t="s">
        <v>518</v>
      </c>
      <c r="N1398" s="132">
        <v>2021</v>
      </c>
    </row>
    <row r="1399" spans="1:14">
      <c r="A1399" s="132">
        <v>2020</v>
      </c>
      <c r="B1399" s="132" t="s">
        <v>14</v>
      </c>
      <c r="C1399" s="132" t="s">
        <v>24</v>
      </c>
      <c r="D1399" s="132" t="s">
        <v>26</v>
      </c>
      <c r="E1399" s="133">
        <v>2</v>
      </c>
      <c r="F1399" s="132" t="s">
        <v>17</v>
      </c>
      <c r="G1399" s="132" t="s">
        <v>18</v>
      </c>
      <c r="H1399" s="133" t="s">
        <v>19</v>
      </c>
      <c r="I1399" s="132" t="s">
        <v>18</v>
      </c>
      <c r="J1399" s="133" t="s">
        <v>19</v>
      </c>
      <c r="K1399" s="132" t="s">
        <v>18</v>
      </c>
      <c r="L1399" s="133"/>
      <c r="M1399" s="139" t="s">
        <v>518</v>
      </c>
      <c r="N1399" s="132">
        <v>2021</v>
      </c>
    </row>
    <row r="1400" spans="1:14">
      <c r="A1400" s="132">
        <v>2020</v>
      </c>
      <c r="B1400" s="132" t="s">
        <v>71</v>
      </c>
      <c r="C1400" s="132" t="s">
        <v>83</v>
      </c>
      <c r="D1400" s="132" t="s">
        <v>84</v>
      </c>
      <c r="E1400" s="133"/>
      <c r="F1400" s="132" t="s">
        <v>22</v>
      </c>
      <c r="G1400" s="132" t="s">
        <v>18</v>
      </c>
      <c r="H1400" s="133" t="s">
        <v>18</v>
      </c>
      <c r="I1400" s="132" t="s">
        <v>18</v>
      </c>
      <c r="J1400" s="133" t="s">
        <v>19</v>
      </c>
      <c r="K1400" s="132" t="s">
        <v>18</v>
      </c>
      <c r="L1400" s="133"/>
      <c r="M1400" s="139" t="s">
        <v>519</v>
      </c>
      <c r="N1400" s="132">
        <v>2021</v>
      </c>
    </row>
    <row r="1401" spans="1:14">
      <c r="A1401" s="132">
        <v>2020</v>
      </c>
      <c r="B1401" s="132" t="s">
        <v>14</v>
      </c>
      <c r="C1401" s="132" t="s">
        <v>20</v>
      </c>
      <c r="D1401" s="132" t="s">
        <v>45</v>
      </c>
      <c r="E1401" s="133"/>
      <c r="F1401" s="132" t="s">
        <v>22</v>
      </c>
      <c r="G1401" s="132" t="s">
        <v>18</v>
      </c>
      <c r="H1401" s="133" t="s">
        <v>18</v>
      </c>
      <c r="I1401" s="132" t="s">
        <v>18</v>
      </c>
      <c r="J1401" s="133" t="s">
        <v>19</v>
      </c>
      <c r="K1401" s="132" t="s">
        <v>18</v>
      </c>
      <c r="L1401" s="133"/>
      <c r="M1401" s="139" t="s">
        <v>519</v>
      </c>
      <c r="N1401" s="132">
        <v>2021</v>
      </c>
    </row>
    <row r="1402" spans="1:14">
      <c r="A1402" s="132">
        <v>2020</v>
      </c>
      <c r="B1402" s="132" t="s">
        <v>71</v>
      </c>
      <c r="C1402" s="132" t="s">
        <v>81</v>
      </c>
      <c r="D1402" s="132" t="s">
        <v>82</v>
      </c>
      <c r="E1402" s="133"/>
      <c r="F1402" s="132" t="s">
        <v>22</v>
      </c>
      <c r="G1402" s="132" t="s">
        <v>18</v>
      </c>
      <c r="H1402" s="133" t="s">
        <v>18</v>
      </c>
      <c r="I1402" s="132" t="s">
        <v>18</v>
      </c>
      <c r="J1402" s="133" t="s">
        <v>19</v>
      </c>
      <c r="K1402" s="132" t="s">
        <v>18</v>
      </c>
      <c r="L1402" s="133"/>
      <c r="M1402" s="139" t="s">
        <v>519</v>
      </c>
      <c r="N1402" s="132">
        <v>2021</v>
      </c>
    </row>
    <row r="1403" spans="1:14">
      <c r="A1403" s="132">
        <v>2020</v>
      </c>
      <c r="B1403" s="132" t="s">
        <v>14</v>
      </c>
      <c r="C1403" s="132" t="s">
        <v>20</v>
      </c>
      <c r="D1403" s="132" t="s">
        <v>21</v>
      </c>
      <c r="E1403" s="133">
        <v>11</v>
      </c>
      <c r="F1403" s="132" t="s">
        <v>22</v>
      </c>
      <c r="G1403" s="132" t="s">
        <v>18</v>
      </c>
      <c r="H1403" s="133" t="s">
        <v>19</v>
      </c>
      <c r="I1403" s="132" t="s">
        <v>19</v>
      </c>
      <c r="J1403" s="133" t="s">
        <v>19</v>
      </c>
      <c r="K1403" s="132" t="s">
        <v>18</v>
      </c>
      <c r="L1403" s="133"/>
      <c r="M1403" s="139" t="s">
        <v>519</v>
      </c>
      <c r="N1403" s="132">
        <v>2021</v>
      </c>
    </row>
    <row r="1404" spans="1:14">
      <c r="A1404" s="132">
        <v>2020</v>
      </c>
      <c r="B1404" s="132" t="s">
        <v>31</v>
      </c>
      <c r="C1404" s="132" t="s">
        <v>32</v>
      </c>
      <c r="D1404" s="132" t="s">
        <v>163</v>
      </c>
      <c r="E1404" s="133">
        <v>3</v>
      </c>
      <c r="F1404" s="132" t="s">
        <v>22</v>
      </c>
      <c r="G1404" s="132" t="s">
        <v>18</v>
      </c>
      <c r="H1404" s="133" t="s">
        <v>19</v>
      </c>
      <c r="I1404" s="132" t="s">
        <v>18</v>
      </c>
      <c r="J1404" s="133" t="s">
        <v>19</v>
      </c>
      <c r="K1404" s="132" t="s">
        <v>18</v>
      </c>
      <c r="L1404" s="133"/>
      <c r="M1404" s="139" t="s">
        <v>520</v>
      </c>
      <c r="N1404" s="132">
        <v>2021</v>
      </c>
    </row>
    <row r="1405" spans="1:14">
      <c r="A1405" s="132">
        <v>2020</v>
      </c>
      <c r="B1405" s="132" t="s">
        <v>14</v>
      </c>
      <c r="C1405" s="132" t="s">
        <v>20</v>
      </c>
      <c r="D1405" s="132" t="s">
        <v>89</v>
      </c>
      <c r="E1405" s="133">
        <v>6</v>
      </c>
      <c r="F1405" s="132" t="s">
        <v>22</v>
      </c>
      <c r="G1405" s="132" t="s">
        <v>18</v>
      </c>
      <c r="H1405" s="133" t="s">
        <v>19</v>
      </c>
      <c r="I1405" s="132" t="s">
        <v>18</v>
      </c>
      <c r="J1405" s="133" t="s">
        <v>19</v>
      </c>
      <c r="K1405" s="132" t="s">
        <v>18</v>
      </c>
      <c r="L1405" s="133"/>
      <c r="M1405" s="139" t="s">
        <v>520</v>
      </c>
      <c r="N1405" s="132">
        <v>2021</v>
      </c>
    </row>
    <row r="1406" spans="1:14">
      <c r="A1406" s="132">
        <v>2020</v>
      </c>
      <c r="B1406" s="132" t="s">
        <v>14</v>
      </c>
      <c r="C1406" s="132" t="s">
        <v>53</v>
      </c>
      <c r="D1406" s="132" t="s">
        <v>160</v>
      </c>
      <c r="E1406" s="133">
        <v>10</v>
      </c>
      <c r="F1406" s="132" t="s">
        <v>17</v>
      </c>
      <c r="G1406" s="132" t="s">
        <v>18</v>
      </c>
      <c r="H1406" s="133" t="s">
        <v>19</v>
      </c>
      <c r="I1406" s="132" t="s">
        <v>19</v>
      </c>
      <c r="J1406" s="133" t="s">
        <v>19</v>
      </c>
      <c r="K1406" s="132" t="s">
        <v>18</v>
      </c>
      <c r="L1406" s="133"/>
      <c r="M1406" s="139" t="s">
        <v>520</v>
      </c>
      <c r="N1406" s="132">
        <v>2021</v>
      </c>
    </row>
    <row r="1407" spans="1:14">
      <c r="A1407" s="132">
        <v>2020</v>
      </c>
      <c r="B1407" s="132" t="s">
        <v>14</v>
      </c>
      <c r="C1407" s="132" t="s">
        <v>20</v>
      </c>
      <c r="D1407" s="132" t="s">
        <v>44</v>
      </c>
      <c r="E1407" s="133">
        <v>1</v>
      </c>
      <c r="F1407" s="132" t="s">
        <v>22</v>
      </c>
      <c r="G1407" s="132" t="s">
        <v>18</v>
      </c>
      <c r="H1407" s="133" t="s">
        <v>19</v>
      </c>
      <c r="I1407" s="132" t="s">
        <v>18</v>
      </c>
      <c r="J1407" s="133" t="s">
        <v>19</v>
      </c>
      <c r="K1407" s="132" t="s">
        <v>18</v>
      </c>
      <c r="L1407" s="133"/>
      <c r="M1407" s="139" t="s">
        <v>520</v>
      </c>
      <c r="N1407" s="132">
        <v>2021</v>
      </c>
    </row>
    <row r="1408" spans="1:14">
      <c r="A1408" s="132">
        <v>2020</v>
      </c>
      <c r="B1408" s="132" t="s">
        <v>14</v>
      </c>
      <c r="C1408" s="132" t="s">
        <v>20</v>
      </c>
      <c r="D1408" s="132" t="s">
        <v>21</v>
      </c>
      <c r="E1408" s="133">
        <v>18</v>
      </c>
      <c r="F1408" s="132" t="s">
        <v>22</v>
      </c>
      <c r="G1408" s="132" t="s">
        <v>18</v>
      </c>
      <c r="H1408" s="133" t="s">
        <v>19</v>
      </c>
      <c r="I1408" s="132" t="s">
        <v>19</v>
      </c>
      <c r="J1408" s="133" t="s">
        <v>19</v>
      </c>
      <c r="K1408" s="132" t="s">
        <v>18</v>
      </c>
      <c r="L1408" s="133"/>
      <c r="M1408" s="139" t="s">
        <v>520</v>
      </c>
      <c r="N1408" s="132">
        <v>2021</v>
      </c>
    </row>
    <row r="1409" spans="1:14">
      <c r="A1409" s="132">
        <v>2020</v>
      </c>
      <c r="B1409" s="132" t="s">
        <v>71</v>
      </c>
      <c r="C1409" s="132" t="s">
        <v>77</v>
      </c>
      <c r="D1409" s="132" t="s">
        <v>132</v>
      </c>
      <c r="E1409" s="133"/>
      <c r="F1409" s="132" t="s">
        <v>17</v>
      </c>
      <c r="G1409" s="132" t="s">
        <v>18</v>
      </c>
      <c r="H1409" s="133" t="s">
        <v>18</v>
      </c>
      <c r="I1409" s="132" t="s">
        <v>19</v>
      </c>
      <c r="J1409" s="133" t="s">
        <v>19</v>
      </c>
      <c r="K1409" s="132" t="s">
        <v>18</v>
      </c>
      <c r="L1409" s="133"/>
      <c r="M1409" s="139" t="s">
        <v>520</v>
      </c>
      <c r="N1409" s="132">
        <v>2021</v>
      </c>
    </row>
    <row r="1410" spans="1:14">
      <c r="A1410" s="132">
        <v>2020</v>
      </c>
      <c r="B1410" s="132" t="s">
        <v>31</v>
      </c>
      <c r="C1410" s="132" t="s">
        <v>61</v>
      </c>
      <c r="D1410" s="132" t="s">
        <v>63</v>
      </c>
      <c r="E1410" s="133"/>
      <c r="F1410" s="132" t="s">
        <v>22</v>
      </c>
      <c r="G1410" s="132" t="s">
        <v>18</v>
      </c>
      <c r="H1410" s="133" t="s">
        <v>18</v>
      </c>
      <c r="I1410" s="132" t="s">
        <v>19</v>
      </c>
      <c r="J1410" s="133" t="s">
        <v>19</v>
      </c>
      <c r="K1410" s="132" t="s">
        <v>18</v>
      </c>
      <c r="L1410" s="133"/>
      <c r="M1410" s="139" t="s">
        <v>521</v>
      </c>
      <c r="N1410" s="132">
        <v>2021</v>
      </c>
    </row>
    <row r="1411" spans="1:14">
      <c r="A1411" s="132">
        <v>2020</v>
      </c>
      <c r="B1411" s="132" t="s">
        <v>71</v>
      </c>
      <c r="C1411" s="132" t="s">
        <v>72</v>
      </c>
      <c r="D1411" s="132" t="s">
        <v>122</v>
      </c>
      <c r="E1411" s="133">
        <v>1</v>
      </c>
      <c r="F1411" s="132" t="s">
        <v>22</v>
      </c>
      <c r="G1411" s="132" t="s">
        <v>18</v>
      </c>
      <c r="H1411" s="133" t="s">
        <v>19</v>
      </c>
      <c r="I1411" s="132" t="s">
        <v>18</v>
      </c>
      <c r="J1411" s="133" t="s">
        <v>19</v>
      </c>
      <c r="K1411" s="132" t="s">
        <v>18</v>
      </c>
      <c r="L1411" s="133"/>
      <c r="M1411" s="138">
        <v>44351</v>
      </c>
      <c r="N1411" s="132">
        <v>2021</v>
      </c>
    </row>
    <row r="1412" spans="1:14">
      <c r="A1412" s="132">
        <v>2020</v>
      </c>
      <c r="B1412" s="132" t="s">
        <v>71</v>
      </c>
      <c r="C1412" s="132" t="s">
        <v>83</v>
      </c>
      <c r="D1412" s="132" t="s">
        <v>147</v>
      </c>
      <c r="E1412" s="133">
        <v>1</v>
      </c>
      <c r="F1412" s="132" t="s">
        <v>17</v>
      </c>
      <c r="G1412" s="132" t="s">
        <v>18</v>
      </c>
      <c r="H1412" s="133" t="s">
        <v>19</v>
      </c>
      <c r="I1412" s="132" t="s">
        <v>18</v>
      </c>
      <c r="J1412" s="133" t="s">
        <v>19</v>
      </c>
      <c r="K1412" s="132" t="s">
        <v>18</v>
      </c>
      <c r="L1412" s="133"/>
      <c r="M1412" s="138">
        <v>44352</v>
      </c>
      <c r="N1412" s="132">
        <v>2021</v>
      </c>
    </row>
    <row r="1413" spans="1:14">
      <c r="A1413" s="132">
        <v>2020</v>
      </c>
      <c r="B1413" s="132" t="s">
        <v>71</v>
      </c>
      <c r="C1413" s="132" t="s">
        <v>83</v>
      </c>
      <c r="D1413" s="132" t="s">
        <v>144</v>
      </c>
      <c r="E1413" s="133"/>
      <c r="F1413" s="132" t="s">
        <v>17</v>
      </c>
      <c r="G1413" s="132" t="s">
        <v>18</v>
      </c>
      <c r="H1413" s="133" t="s">
        <v>18</v>
      </c>
      <c r="I1413" s="132" t="s">
        <v>18</v>
      </c>
      <c r="J1413" s="133" t="s">
        <v>19</v>
      </c>
      <c r="K1413" s="132" t="s">
        <v>18</v>
      </c>
      <c r="L1413" s="133"/>
      <c r="M1413" s="139" t="s">
        <v>522</v>
      </c>
      <c r="N1413" s="132">
        <v>2021</v>
      </c>
    </row>
    <row r="1414" spans="1:14">
      <c r="A1414" s="132">
        <v>2020</v>
      </c>
      <c r="B1414" s="132" t="s">
        <v>71</v>
      </c>
      <c r="C1414" s="132" t="s">
        <v>83</v>
      </c>
      <c r="D1414" s="132" t="s">
        <v>84</v>
      </c>
      <c r="E1414" s="133">
        <v>1</v>
      </c>
      <c r="F1414" s="132" t="s">
        <v>17</v>
      </c>
      <c r="G1414" s="132" t="s">
        <v>18</v>
      </c>
      <c r="H1414" s="133" t="s">
        <v>19</v>
      </c>
      <c r="I1414" s="132" t="s">
        <v>19</v>
      </c>
      <c r="J1414" s="133" t="s">
        <v>19</v>
      </c>
      <c r="K1414" s="132" t="s">
        <v>18</v>
      </c>
      <c r="L1414" s="133"/>
      <c r="M1414" s="139" t="s">
        <v>522</v>
      </c>
      <c r="N1414" s="132">
        <v>2021</v>
      </c>
    </row>
    <row r="1415" spans="1:14">
      <c r="A1415" s="132">
        <v>2020</v>
      </c>
      <c r="B1415" s="132" t="s">
        <v>14</v>
      </c>
      <c r="C1415" s="132" t="s">
        <v>27</v>
      </c>
      <c r="D1415" s="132" t="s">
        <v>49</v>
      </c>
      <c r="E1415" s="133">
        <v>17</v>
      </c>
      <c r="F1415" s="132" t="s">
        <v>22</v>
      </c>
      <c r="G1415" s="132" t="s">
        <v>18</v>
      </c>
      <c r="H1415" s="133" t="s">
        <v>19</v>
      </c>
      <c r="I1415" s="132" t="s">
        <v>18</v>
      </c>
      <c r="J1415" s="133" t="s">
        <v>19</v>
      </c>
      <c r="K1415" s="132" t="s">
        <v>18</v>
      </c>
      <c r="L1415" s="133"/>
      <c r="M1415" s="139" t="s">
        <v>523</v>
      </c>
      <c r="N1415" s="132">
        <v>2021</v>
      </c>
    </row>
    <row r="1416" spans="1:14">
      <c r="A1416" s="132">
        <v>2020</v>
      </c>
      <c r="B1416" s="132" t="s">
        <v>14</v>
      </c>
      <c r="C1416" s="132" t="s">
        <v>53</v>
      </c>
      <c r="D1416" s="132" t="s">
        <v>97</v>
      </c>
      <c r="E1416" s="133">
        <v>5</v>
      </c>
      <c r="F1416" s="132" t="s">
        <v>17</v>
      </c>
      <c r="G1416" s="132" t="s">
        <v>18</v>
      </c>
      <c r="H1416" s="133" t="s">
        <v>19</v>
      </c>
      <c r="I1416" s="132" t="s">
        <v>18</v>
      </c>
      <c r="J1416" s="133" t="s">
        <v>19</v>
      </c>
      <c r="K1416" s="132" t="s">
        <v>18</v>
      </c>
      <c r="L1416" s="133"/>
      <c r="M1416" s="139" t="s">
        <v>523</v>
      </c>
      <c r="N1416" s="132">
        <v>2021</v>
      </c>
    </row>
    <row r="1417" spans="1:14">
      <c r="A1417" s="132">
        <v>2020</v>
      </c>
      <c r="B1417" s="132" t="s">
        <v>71</v>
      </c>
      <c r="C1417" s="132" t="s">
        <v>75</v>
      </c>
      <c r="D1417" s="132" t="s">
        <v>128</v>
      </c>
      <c r="E1417" s="133"/>
      <c r="F1417" s="132" t="s">
        <v>17</v>
      </c>
      <c r="G1417" s="132" t="s">
        <v>18</v>
      </c>
      <c r="H1417" s="133" t="s">
        <v>18</v>
      </c>
      <c r="I1417" s="132" t="s">
        <v>18</v>
      </c>
      <c r="J1417" s="133" t="s">
        <v>19</v>
      </c>
      <c r="K1417" s="132" t="s">
        <v>18</v>
      </c>
      <c r="L1417" s="133"/>
      <c r="M1417" s="139" t="s">
        <v>523</v>
      </c>
      <c r="N1417" s="132">
        <v>2021</v>
      </c>
    </row>
    <row r="1418" spans="1:14">
      <c r="A1418" s="132">
        <v>2020</v>
      </c>
      <c r="B1418" s="132" t="s">
        <v>71</v>
      </c>
      <c r="C1418" s="132" t="s">
        <v>79</v>
      </c>
      <c r="D1418" s="132" t="s">
        <v>258</v>
      </c>
      <c r="E1418" s="133">
        <v>10</v>
      </c>
      <c r="F1418" s="132" t="s">
        <v>22</v>
      </c>
      <c r="G1418" s="132" t="s">
        <v>18</v>
      </c>
      <c r="H1418" s="133" t="s">
        <v>19</v>
      </c>
      <c r="I1418" s="132" t="s">
        <v>19</v>
      </c>
      <c r="J1418" s="133" t="s">
        <v>19</v>
      </c>
      <c r="K1418" s="132" t="s">
        <v>18</v>
      </c>
      <c r="L1418" s="133"/>
      <c r="M1418" s="139" t="s">
        <v>523</v>
      </c>
      <c r="N1418" s="132">
        <v>2021</v>
      </c>
    </row>
    <row r="1419" spans="1:14">
      <c r="A1419" s="132">
        <v>2020</v>
      </c>
      <c r="B1419" s="132" t="s">
        <v>14</v>
      </c>
      <c r="C1419" s="132" t="s">
        <v>27</v>
      </c>
      <c r="D1419" s="132" t="s">
        <v>50</v>
      </c>
      <c r="E1419" s="133">
        <v>1</v>
      </c>
      <c r="F1419" s="132" t="s">
        <v>22</v>
      </c>
      <c r="G1419" s="132" t="s">
        <v>18</v>
      </c>
      <c r="H1419" s="133" t="s">
        <v>19</v>
      </c>
      <c r="I1419" s="132" t="s">
        <v>18</v>
      </c>
      <c r="J1419" s="133" t="s">
        <v>19</v>
      </c>
      <c r="K1419" s="132" t="s">
        <v>18</v>
      </c>
      <c r="L1419" s="133"/>
      <c r="M1419" s="139" t="s">
        <v>523</v>
      </c>
      <c r="N1419" s="132">
        <v>2021</v>
      </c>
    </row>
    <row r="1420" spans="1:14">
      <c r="A1420" s="132">
        <v>2020</v>
      </c>
      <c r="B1420" s="132" t="s">
        <v>71</v>
      </c>
      <c r="C1420" s="132" t="s">
        <v>72</v>
      </c>
      <c r="D1420" s="132" t="s">
        <v>74</v>
      </c>
      <c r="E1420" s="133">
        <v>4</v>
      </c>
      <c r="F1420" s="132" t="s">
        <v>22</v>
      </c>
      <c r="G1420" s="132" t="s">
        <v>18</v>
      </c>
      <c r="H1420" s="133" t="s">
        <v>19</v>
      </c>
      <c r="I1420" s="132" t="s">
        <v>18</v>
      </c>
      <c r="J1420" s="133" t="s">
        <v>19</v>
      </c>
      <c r="K1420" s="132" t="s">
        <v>18</v>
      </c>
      <c r="L1420" s="133"/>
      <c r="M1420" s="139" t="s">
        <v>524</v>
      </c>
      <c r="N1420" s="132">
        <v>2021</v>
      </c>
    </row>
    <row r="1421" spans="1:14">
      <c r="A1421" s="132">
        <v>2020</v>
      </c>
      <c r="B1421" s="132" t="s">
        <v>14</v>
      </c>
      <c r="C1421" s="132" t="s">
        <v>53</v>
      </c>
      <c r="D1421" s="132" t="s">
        <v>54</v>
      </c>
      <c r="E1421" s="133">
        <v>8</v>
      </c>
      <c r="F1421" s="132" t="s">
        <v>22</v>
      </c>
      <c r="G1421" s="132" t="s">
        <v>18</v>
      </c>
      <c r="H1421" s="133" t="s">
        <v>19</v>
      </c>
      <c r="I1421" s="132" t="s">
        <v>19</v>
      </c>
      <c r="J1421" s="133" t="s">
        <v>19</v>
      </c>
      <c r="K1421" s="132" t="s">
        <v>18</v>
      </c>
      <c r="L1421" s="133"/>
      <c r="M1421" s="139" t="s">
        <v>524</v>
      </c>
      <c r="N1421" s="132">
        <v>2021</v>
      </c>
    </row>
    <row r="1422" spans="1:14">
      <c r="A1422" s="132">
        <v>2020</v>
      </c>
      <c r="B1422" s="132" t="s">
        <v>71</v>
      </c>
      <c r="C1422" s="132" t="s">
        <v>438</v>
      </c>
      <c r="D1422" s="132" t="s">
        <v>439</v>
      </c>
      <c r="E1422" s="133">
        <v>5</v>
      </c>
      <c r="F1422" s="132" t="s">
        <v>17</v>
      </c>
      <c r="G1422" s="132" t="s">
        <v>18</v>
      </c>
      <c r="H1422" s="133" t="s">
        <v>19</v>
      </c>
      <c r="I1422" s="132" t="s">
        <v>19</v>
      </c>
      <c r="J1422" s="133" t="s">
        <v>19</v>
      </c>
      <c r="K1422" s="132" t="s">
        <v>18</v>
      </c>
      <c r="L1422" s="133"/>
      <c r="M1422" s="139" t="s">
        <v>524</v>
      </c>
      <c r="N1422" s="132">
        <v>2021</v>
      </c>
    </row>
    <row r="1423" spans="1:14">
      <c r="A1423" s="132">
        <v>2020</v>
      </c>
      <c r="B1423" s="132" t="s">
        <v>14</v>
      </c>
      <c r="C1423" s="132" t="s">
        <v>27</v>
      </c>
      <c r="D1423" s="132" t="s">
        <v>95</v>
      </c>
      <c r="E1423" s="133">
        <v>8</v>
      </c>
      <c r="F1423" s="132" t="s">
        <v>17</v>
      </c>
      <c r="G1423" s="132" t="s">
        <v>18</v>
      </c>
      <c r="H1423" s="133" t="s">
        <v>19</v>
      </c>
      <c r="I1423" s="132" t="s">
        <v>18</v>
      </c>
      <c r="J1423" s="133" t="s">
        <v>19</v>
      </c>
      <c r="K1423" s="132" t="s">
        <v>18</v>
      </c>
      <c r="L1423" s="133"/>
      <c r="M1423" s="139" t="s">
        <v>524</v>
      </c>
      <c r="N1423" s="132">
        <v>2021</v>
      </c>
    </row>
    <row r="1424" spans="1:14">
      <c r="A1424" s="132">
        <v>2020</v>
      </c>
      <c r="B1424" s="132" t="s">
        <v>31</v>
      </c>
      <c r="C1424" s="132" t="s">
        <v>246</v>
      </c>
      <c r="D1424" s="132" t="s">
        <v>284</v>
      </c>
      <c r="E1424" s="133">
        <v>10</v>
      </c>
      <c r="F1424" s="132" t="s">
        <v>17</v>
      </c>
      <c r="G1424" s="132" t="s">
        <v>18</v>
      </c>
      <c r="H1424" s="133" t="s">
        <v>19</v>
      </c>
      <c r="I1424" s="132" t="s">
        <v>18</v>
      </c>
      <c r="J1424" s="133" t="s">
        <v>19</v>
      </c>
      <c r="K1424" s="132" t="s">
        <v>18</v>
      </c>
      <c r="L1424" s="133"/>
      <c r="M1424" s="139" t="s">
        <v>524</v>
      </c>
      <c r="N1424" s="132">
        <v>2021</v>
      </c>
    </row>
    <row r="1425" spans="1:14">
      <c r="A1425" s="132">
        <v>2020</v>
      </c>
      <c r="B1425" s="132" t="s">
        <v>71</v>
      </c>
      <c r="C1425" s="132" t="s">
        <v>83</v>
      </c>
      <c r="D1425" s="132" t="s">
        <v>146</v>
      </c>
      <c r="E1425" s="133">
        <v>1</v>
      </c>
      <c r="F1425" s="132" t="s">
        <v>17</v>
      </c>
      <c r="G1425" s="132" t="s">
        <v>18</v>
      </c>
      <c r="H1425" s="133" t="s">
        <v>19</v>
      </c>
      <c r="I1425" s="132" t="s">
        <v>18</v>
      </c>
      <c r="J1425" s="133" t="s">
        <v>19</v>
      </c>
      <c r="K1425" s="132" t="s">
        <v>18</v>
      </c>
      <c r="L1425" s="133"/>
      <c r="M1425" s="139" t="s">
        <v>525</v>
      </c>
      <c r="N1425" s="132">
        <v>2021</v>
      </c>
    </row>
    <row r="1426" spans="1:14">
      <c r="A1426" s="132">
        <v>2020</v>
      </c>
      <c r="B1426" s="132" t="s">
        <v>14</v>
      </c>
      <c r="C1426" s="132" t="s">
        <v>24</v>
      </c>
      <c r="D1426" s="132" t="s">
        <v>25</v>
      </c>
      <c r="E1426" s="133">
        <v>3</v>
      </c>
      <c r="F1426" s="132" t="s">
        <v>17</v>
      </c>
      <c r="G1426" s="132" t="s">
        <v>18</v>
      </c>
      <c r="H1426" s="133" t="s">
        <v>19</v>
      </c>
      <c r="I1426" s="132" t="s">
        <v>19</v>
      </c>
      <c r="J1426" s="133" t="s">
        <v>19</v>
      </c>
      <c r="K1426" s="132" t="s">
        <v>18</v>
      </c>
      <c r="L1426" s="133"/>
      <c r="M1426" s="139" t="s">
        <v>525</v>
      </c>
      <c r="N1426" s="132">
        <v>2021</v>
      </c>
    </row>
    <row r="1427" spans="1:14">
      <c r="A1427" s="132">
        <v>2020</v>
      </c>
      <c r="B1427" s="132" t="s">
        <v>71</v>
      </c>
      <c r="C1427" s="132" t="s">
        <v>438</v>
      </c>
      <c r="D1427" s="132" t="s">
        <v>439</v>
      </c>
      <c r="E1427" s="133">
        <v>2</v>
      </c>
      <c r="F1427" s="132" t="s">
        <v>17</v>
      </c>
      <c r="G1427" s="132" t="s">
        <v>18</v>
      </c>
      <c r="H1427" s="133" t="s">
        <v>19</v>
      </c>
      <c r="I1427" s="132" t="s">
        <v>19</v>
      </c>
      <c r="J1427" s="133" t="s">
        <v>19</v>
      </c>
      <c r="K1427" s="132" t="s">
        <v>18</v>
      </c>
      <c r="L1427" s="133"/>
      <c r="M1427" s="139" t="s">
        <v>526</v>
      </c>
      <c r="N1427" s="132">
        <v>2021</v>
      </c>
    </row>
    <row r="1428" spans="1:14">
      <c r="A1428" s="132">
        <v>2020</v>
      </c>
      <c r="B1428" s="132" t="s">
        <v>14</v>
      </c>
      <c r="C1428" s="132" t="s">
        <v>20</v>
      </c>
      <c r="D1428" s="132" t="s">
        <v>21</v>
      </c>
      <c r="E1428" s="133">
        <v>4</v>
      </c>
      <c r="F1428" s="132" t="s">
        <v>22</v>
      </c>
      <c r="G1428" s="132" t="s">
        <v>18</v>
      </c>
      <c r="H1428" s="133" t="s">
        <v>19</v>
      </c>
      <c r="I1428" s="132" t="s">
        <v>19</v>
      </c>
      <c r="J1428" s="133" t="s">
        <v>19</v>
      </c>
      <c r="K1428" s="132" t="s">
        <v>18</v>
      </c>
      <c r="L1428" s="133"/>
      <c r="M1428" s="139" t="s">
        <v>526</v>
      </c>
      <c r="N1428" s="132">
        <v>2021</v>
      </c>
    </row>
    <row r="1429" spans="1:14">
      <c r="A1429" s="132">
        <v>2020</v>
      </c>
      <c r="B1429" s="132" t="s">
        <v>14</v>
      </c>
      <c r="C1429" s="132" t="s">
        <v>27</v>
      </c>
      <c r="D1429" s="132" t="s">
        <v>51</v>
      </c>
      <c r="E1429" s="133">
        <v>35</v>
      </c>
      <c r="F1429" s="132" t="s">
        <v>22</v>
      </c>
      <c r="G1429" s="132" t="s">
        <v>18</v>
      </c>
      <c r="H1429" s="133" t="s">
        <v>19</v>
      </c>
      <c r="I1429" s="132" t="s">
        <v>19</v>
      </c>
      <c r="J1429" s="133" t="s">
        <v>19</v>
      </c>
      <c r="K1429" s="132" t="s">
        <v>18</v>
      </c>
      <c r="L1429" s="133"/>
      <c r="M1429" s="139" t="s">
        <v>526</v>
      </c>
      <c r="N1429" s="132">
        <v>2021</v>
      </c>
    </row>
    <row r="1430" spans="1:14">
      <c r="A1430" s="132">
        <v>2020</v>
      </c>
      <c r="B1430" s="132" t="s">
        <v>71</v>
      </c>
      <c r="C1430" s="132" t="s">
        <v>438</v>
      </c>
      <c r="D1430" s="132" t="s">
        <v>439</v>
      </c>
      <c r="E1430" s="133">
        <v>1</v>
      </c>
      <c r="F1430" s="132" t="s">
        <v>17</v>
      </c>
      <c r="G1430" s="132" t="s">
        <v>18</v>
      </c>
      <c r="H1430" s="133" t="s">
        <v>19</v>
      </c>
      <c r="I1430" s="132" t="s">
        <v>19</v>
      </c>
      <c r="J1430" s="133" t="s">
        <v>19</v>
      </c>
      <c r="K1430" s="132" t="s">
        <v>18</v>
      </c>
      <c r="L1430" s="133"/>
      <c r="M1430" s="139" t="s">
        <v>527</v>
      </c>
      <c r="N1430" s="132">
        <v>2021</v>
      </c>
    </row>
    <row r="1431" spans="1:14">
      <c r="A1431" s="132">
        <v>2020</v>
      </c>
      <c r="B1431" s="132" t="s">
        <v>14</v>
      </c>
      <c r="C1431" s="132" t="s">
        <v>15</v>
      </c>
      <c r="D1431" s="132" t="s">
        <v>16</v>
      </c>
      <c r="E1431" s="133">
        <v>1</v>
      </c>
      <c r="F1431" s="132" t="s">
        <v>22</v>
      </c>
      <c r="G1431" s="132" t="s">
        <v>18</v>
      </c>
      <c r="H1431" s="133" t="s">
        <v>19</v>
      </c>
      <c r="I1431" s="132" t="s">
        <v>18</v>
      </c>
      <c r="J1431" s="133" t="s">
        <v>19</v>
      </c>
      <c r="K1431" s="132" t="s">
        <v>18</v>
      </c>
      <c r="L1431" s="133"/>
      <c r="M1431" s="139" t="s">
        <v>527</v>
      </c>
      <c r="N1431" s="132">
        <v>2021</v>
      </c>
    </row>
    <row r="1432" spans="1:14">
      <c r="A1432" s="132">
        <v>2020</v>
      </c>
      <c r="B1432" s="132" t="s">
        <v>71</v>
      </c>
      <c r="C1432" s="132" t="s">
        <v>81</v>
      </c>
      <c r="D1432" s="132" t="s">
        <v>82</v>
      </c>
      <c r="E1432" s="133">
        <v>1</v>
      </c>
      <c r="F1432" s="132" t="s">
        <v>17</v>
      </c>
      <c r="G1432" s="132" t="s">
        <v>18</v>
      </c>
      <c r="H1432" s="133" t="s">
        <v>19</v>
      </c>
      <c r="I1432" s="132" t="s">
        <v>19</v>
      </c>
      <c r="J1432" s="133" t="s">
        <v>19</v>
      </c>
      <c r="K1432" s="132" t="s">
        <v>18</v>
      </c>
      <c r="L1432" s="133"/>
      <c r="M1432" s="139" t="s">
        <v>527</v>
      </c>
      <c r="N1432" s="132">
        <v>2021</v>
      </c>
    </row>
    <row r="1433" spans="1:14">
      <c r="A1433" s="132">
        <v>2020</v>
      </c>
      <c r="B1433" s="132" t="s">
        <v>71</v>
      </c>
      <c r="C1433" s="132" t="s">
        <v>79</v>
      </c>
      <c r="D1433" s="132" t="s">
        <v>138</v>
      </c>
      <c r="E1433" s="133"/>
      <c r="F1433" s="132" t="s">
        <v>17</v>
      </c>
      <c r="G1433" s="132" t="s">
        <v>18</v>
      </c>
      <c r="H1433" s="133" t="s">
        <v>18</v>
      </c>
      <c r="I1433" s="132" t="s">
        <v>18</v>
      </c>
      <c r="J1433" s="133" t="s">
        <v>19</v>
      </c>
      <c r="K1433" s="132" t="s">
        <v>18</v>
      </c>
      <c r="L1433" s="133"/>
      <c r="M1433" s="139" t="s">
        <v>527</v>
      </c>
      <c r="N1433" s="132">
        <v>2021</v>
      </c>
    </row>
    <row r="1434" spans="1:14">
      <c r="A1434" s="132">
        <v>2020</v>
      </c>
      <c r="B1434" s="132" t="s">
        <v>14</v>
      </c>
      <c r="C1434" s="132" t="s">
        <v>27</v>
      </c>
      <c r="D1434" s="132" t="s">
        <v>49</v>
      </c>
      <c r="E1434" s="133">
        <v>4</v>
      </c>
      <c r="F1434" s="132" t="s">
        <v>17</v>
      </c>
      <c r="G1434" s="132" t="s">
        <v>18</v>
      </c>
      <c r="H1434" s="133" t="s">
        <v>19</v>
      </c>
      <c r="I1434" s="132" t="s">
        <v>19</v>
      </c>
      <c r="J1434" s="133" t="s">
        <v>19</v>
      </c>
      <c r="K1434" s="132" t="s">
        <v>18</v>
      </c>
      <c r="L1434" s="133"/>
      <c r="M1434" s="139" t="s">
        <v>527</v>
      </c>
      <c r="N1434" s="132">
        <v>2021</v>
      </c>
    </row>
    <row r="1435" spans="1:14">
      <c r="A1435" s="132">
        <v>2020</v>
      </c>
      <c r="B1435" s="132" t="s">
        <v>71</v>
      </c>
      <c r="C1435" s="132" t="s">
        <v>75</v>
      </c>
      <c r="D1435" s="132" t="s">
        <v>388</v>
      </c>
      <c r="E1435" s="133">
        <v>2</v>
      </c>
      <c r="F1435" s="132" t="s">
        <v>22</v>
      </c>
      <c r="G1435" s="132" t="s">
        <v>18</v>
      </c>
      <c r="H1435" s="133" t="s">
        <v>19</v>
      </c>
      <c r="I1435" s="132" t="s">
        <v>19</v>
      </c>
      <c r="J1435" s="133" t="s">
        <v>19</v>
      </c>
      <c r="K1435" s="132" t="s">
        <v>18</v>
      </c>
      <c r="L1435" s="133"/>
      <c r="M1435" s="139" t="s">
        <v>527</v>
      </c>
      <c r="N1435" s="132">
        <v>2021</v>
      </c>
    </row>
    <row r="1436" spans="1:14">
      <c r="A1436" s="132">
        <v>2020</v>
      </c>
      <c r="B1436" s="132" t="s">
        <v>31</v>
      </c>
      <c r="C1436" s="132" t="s">
        <v>37</v>
      </c>
      <c r="D1436" s="132" t="s">
        <v>172</v>
      </c>
      <c r="E1436" s="133"/>
      <c r="F1436" s="132" t="s">
        <v>22</v>
      </c>
      <c r="G1436" s="132" t="s">
        <v>18</v>
      </c>
      <c r="H1436" s="133" t="s">
        <v>18</v>
      </c>
      <c r="I1436" s="132" t="s">
        <v>18</v>
      </c>
      <c r="J1436" s="133" t="s">
        <v>19</v>
      </c>
      <c r="K1436" s="132" t="s">
        <v>18</v>
      </c>
      <c r="L1436" s="133"/>
      <c r="M1436" s="139" t="s">
        <v>527</v>
      </c>
      <c r="N1436" s="132">
        <v>2021</v>
      </c>
    </row>
    <row r="1437" spans="1:14">
      <c r="A1437" s="132">
        <v>2020</v>
      </c>
      <c r="B1437" s="132" t="s">
        <v>31</v>
      </c>
      <c r="C1437" s="132" t="s">
        <v>246</v>
      </c>
      <c r="D1437" s="132" t="s">
        <v>284</v>
      </c>
      <c r="E1437" s="133">
        <v>1</v>
      </c>
      <c r="F1437" s="132" t="s">
        <v>22</v>
      </c>
      <c r="G1437" s="132" t="s">
        <v>18</v>
      </c>
      <c r="H1437" s="133" t="s">
        <v>19</v>
      </c>
      <c r="I1437" s="132" t="s">
        <v>19</v>
      </c>
      <c r="J1437" s="133" t="s">
        <v>19</v>
      </c>
      <c r="K1437" s="132" t="s">
        <v>18</v>
      </c>
      <c r="L1437" s="133"/>
      <c r="M1437" s="139" t="s">
        <v>528</v>
      </c>
      <c r="N1437" s="132">
        <v>2021</v>
      </c>
    </row>
    <row r="1438" spans="1:14">
      <c r="A1438" s="132">
        <v>2020</v>
      </c>
      <c r="B1438" s="132" t="s">
        <v>71</v>
      </c>
      <c r="C1438" s="132" t="s">
        <v>72</v>
      </c>
      <c r="D1438" s="132" t="s">
        <v>73</v>
      </c>
      <c r="E1438" s="133">
        <v>2</v>
      </c>
      <c r="F1438" s="132" t="s">
        <v>17</v>
      </c>
      <c r="G1438" s="132" t="s">
        <v>18</v>
      </c>
      <c r="H1438" s="133" t="s">
        <v>19</v>
      </c>
      <c r="I1438" s="132" t="s">
        <v>19</v>
      </c>
      <c r="J1438" s="133" t="s">
        <v>19</v>
      </c>
      <c r="K1438" s="132" t="s">
        <v>18</v>
      </c>
      <c r="L1438" s="133"/>
      <c r="M1438" s="139" t="s">
        <v>528</v>
      </c>
      <c r="N1438" s="132">
        <v>2021</v>
      </c>
    </row>
    <row r="1439" spans="1:14">
      <c r="A1439" s="132">
        <v>2020</v>
      </c>
      <c r="B1439" s="132" t="s">
        <v>31</v>
      </c>
      <c r="C1439" s="132" t="s">
        <v>105</v>
      </c>
      <c r="D1439" s="132" t="s">
        <v>529</v>
      </c>
      <c r="E1439" s="133">
        <v>18</v>
      </c>
      <c r="F1439" s="132" t="s">
        <v>22</v>
      </c>
      <c r="G1439" s="132" t="s">
        <v>18</v>
      </c>
      <c r="H1439" s="133" t="s">
        <v>19</v>
      </c>
      <c r="I1439" s="132" t="s">
        <v>19</v>
      </c>
      <c r="J1439" s="133" t="s">
        <v>19</v>
      </c>
      <c r="K1439" s="132" t="s">
        <v>18</v>
      </c>
      <c r="L1439" s="133"/>
      <c r="M1439" s="139" t="s">
        <v>528</v>
      </c>
      <c r="N1439" s="132">
        <v>2021</v>
      </c>
    </row>
    <row r="1440" spans="1:14">
      <c r="A1440" s="132">
        <v>2020</v>
      </c>
      <c r="B1440" s="132" t="s">
        <v>31</v>
      </c>
      <c r="C1440" s="132" t="s">
        <v>37</v>
      </c>
      <c r="D1440" s="132" t="s">
        <v>170</v>
      </c>
      <c r="E1440" s="133">
        <v>1</v>
      </c>
      <c r="F1440" s="132" t="s">
        <v>22</v>
      </c>
      <c r="G1440" s="132" t="s">
        <v>18</v>
      </c>
      <c r="H1440" s="133" t="s">
        <v>19</v>
      </c>
      <c r="I1440" s="132" t="s">
        <v>19</v>
      </c>
      <c r="J1440" s="133" t="s">
        <v>19</v>
      </c>
      <c r="K1440" s="132" t="s">
        <v>18</v>
      </c>
      <c r="L1440" s="133"/>
      <c r="M1440" s="139" t="s">
        <v>528</v>
      </c>
      <c r="N1440" s="132">
        <v>2021</v>
      </c>
    </row>
    <row r="1441" spans="1:14">
      <c r="A1441" s="132">
        <v>2020</v>
      </c>
      <c r="B1441" s="132" t="s">
        <v>31</v>
      </c>
      <c r="C1441" s="132" t="s">
        <v>40</v>
      </c>
      <c r="D1441" s="132" t="s">
        <v>177</v>
      </c>
      <c r="E1441" s="133">
        <v>2</v>
      </c>
      <c r="F1441" s="132" t="s">
        <v>22</v>
      </c>
      <c r="G1441" s="132" t="s">
        <v>18</v>
      </c>
      <c r="H1441" s="133" t="s">
        <v>19</v>
      </c>
      <c r="I1441" s="132" t="s">
        <v>19</v>
      </c>
      <c r="J1441" s="133" t="s">
        <v>19</v>
      </c>
      <c r="K1441" s="132" t="s">
        <v>18</v>
      </c>
      <c r="L1441" s="133"/>
      <c r="M1441" s="139" t="s">
        <v>530</v>
      </c>
      <c r="N1441" s="132">
        <v>2021</v>
      </c>
    </row>
    <row r="1442" spans="1:14">
      <c r="A1442" s="132">
        <v>2020</v>
      </c>
      <c r="B1442" s="132" t="s">
        <v>14</v>
      </c>
      <c r="C1442" s="132" t="s">
        <v>20</v>
      </c>
      <c r="D1442" s="132" t="s">
        <v>89</v>
      </c>
      <c r="E1442" s="133">
        <v>6</v>
      </c>
      <c r="F1442" s="132" t="s">
        <v>22</v>
      </c>
      <c r="G1442" s="132" t="s">
        <v>18</v>
      </c>
      <c r="H1442" s="133" t="s">
        <v>19</v>
      </c>
      <c r="I1442" s="132" t="s">
        <v>19</v>
      </c>
      <c r="J1442" s="133" t="s">
        <v>19</v>
      </c>
      <c r="K1442" s="132" t="s">
        <v>18</v>
      </c>
      <c r="L1442" s="133"/>
      <c r="M1442" s="139" t="s">
        <v>530</v>
      </c>
      <c r="N1442" s="132">
        <v>2021</v>
      </c>
    </row>
    <row r="1443" spans="1:14">
      <c r="A1443" s="132">
        <v>2020</v>
      </c>
      <c r="B1443" s="132" t="s">
        <v>31</v>
      </c>
      <c r="C1443" s="132" t="s">
        <v>105</v>
      </c>
      <c r="D1443" s="132" t="s">
        <v>531</v>
      </c>
      <c r="E1443" s="133">
        <v>1</v>
      </c>
      <c r="F1443" s="132" t="s">
        <v>17</v>
      </c>
      <c r="G1443" s="132" t="s">
        <v>18</v>
      </c>
      <c r="H1443" s="133" t="s">
        <v>19</v>
      </c>
      <c r="I1443" s="132" t="s">
        <v>19</v>
      </c>
      <c r="J1443" s="133" t="s">
        <v>19</v>
      </c>
      <c r="K1443" s="132" t="s">
        <v>18</v>
      </c>
      <c r="L1443" s="133"/>
      <c r="M1443" s="139" t="s">
        <v>530</v>
      </c>
      <c r="N1443" s="132">
        <v>2021</v>
      </c>
    </row>
    <row r="1444" spans="1:14">
      <c r="A1444" s="132">
        <v>2020</v>
      </c>
      <c r="B1444" s="132" t="s">
        <v>31</v>
      </c>
      <c r="C1444" s="132" t="s">
        <v>37</v>
      </c>
      <c r="D1444" s="132" t="s">
        <v>39</v>
      </c>
      <c r="E1444" s="133">
        <v>7</v>
      </c>
      <c r="F1444" s="132" t="s">
        <v>22</v>
      </c>
      <c r="G1444" s="132" t="s">
        <v>18</v>
      </c>
      <c r="H1444" s="133" t="s">
        <v>19</v>
      </c>
      <c r="I1444" s="132" t="s">
        <v>19</v>
      </c>
      <c r="J1444" s="133" t="s">
        <v>19</v>
      </c>
      <c r="K1444" s="132" t="s">
        <v>18</v>
      </c>
      <c r="L1444" s="133"/>
      <c r="M1444" s="139" t="s">
        <v>530</v>
      </c>
      <c r="N1444" s="132">
        <v>2021</v>
      </c>
    </row>
    <row r="1445" spans="1:14">
      <c r="A1445" s="132">
        <v>2020</v>
      </c>
      <c r="B1445" s="132" t="s">
        <v>31</v>
      </c>
      <c r="C1445" s="132" t="s">
        <v>61</v>
      </c>
      <c r="D1445" s="132" t="s">
        <v>63</v>
      </c>
      <c r="E1445" s="133">
        <v>2</v>
      </c>
      <c r="F1445" s="132" t="s">
        <v>22</v>
      </c>
      <c r="G1445" s="133" t="s">
        <v>19</v>
      </c>
      <c r="H1445" s="133" t="s">
        <v>19</v>
      </c>
      <c r="I1445" s="132" t="s">
        <v>19</v>
      </c>
      <c r="J1445" s="133" t="s">
        <v>19</v>
      </c>
      <c r="K1445" s="132" t="s">
        <v>18</v>
      </c>
      <c r="L1445" s="133"/>
      <c r="M1445" s="139" t="s">
        <v>530</v>
      </c>
      <c r="N1445" s="132">
        <v>2021</v>
      </c>
    </row>
    <row r="1446" spans="1:14">
      <c r="A1446" s="132">
        <v>2020</v>
      </c>
      <c r="B1446" s="132" t="s">
        <v>71</v>
      </c>
      <c r="C1446" s="132" t="s">
        <v>141</v>
      </c>
      <c r="D1446" s="132" t="s">
        <v>142</v>
      </c>
      <c r="E1446" s="133">
        <v>5</v>
      </c>
      <c r="F1446" s="132" t="s">
        <v>22</v>
      </c>
      <c r="G1446" s="132" t="s">
        <v>18</v>
      </c>
      <c r="H1446" s="133" t="s">
        <v>19</v>
      </c>
      <c r="I1446" s="132" t="s">
        <v>19</v>
      </c>
      <c r="J1446" s="133" t="s">
        <v>19</v>
      </c>
      <c r="K1446" s="132" t="s">
        <v>18</v>
      </c>
      <c r="L1446" s="133"/>
      <c r="M1446" s="139" t="s">
        <v>530</v>
      </c>
      <c r="N1446" s="132">
        <v>2021</v>
      </c>
    </row>
    <row r="1447" spans="1:14">
      <c r="A1447" s="132">
        <v>2020</v>
      </c>
      <c r="B1447" s="132" t="s">
        <v>14</v>
      </c>
      <c r="C1447" s="132" t="s">
        <v>27</v>
      </c>
      <c r="D1447" s="132" t="s">
        <v>51</v>
      </c>
      <c r="E1447" s="133"/>
      <c r="F1447" s="132" t="s">
        <v>17</v>
      </c>
      <c r="G1447" s="132" t="s">
        <v>18</v>
      </c>
      <c r="H1447" s="133" t="s">
        <v>18</v>
      </c>
      <c r="I1447" s="132" t="s">
        <v>18</v>
      </c>
      <c r="J1447" s="133" t="s">
        <v>19</v>
      </c>
      <c r="K1447" s="132" t="s">
        <v>18</v>
      </c>
      <c r="L1447" s="133"/>
      <c r="M1447" s="139" t="s">
        <v>532</v>
      </c>
      <c r="N1447" s="132">
        <v>2021</v>
      </c>
    </row>
    <row r="1448" spans="1:14">
      <c r="A1448" s="132">
        <v>2020</v>
      </c>
      <c r="B1448" s="132" t="s">
        <v>31</v>
      </c>
      <c r="C1448" s="132" t="s">
        <v>197</v>
      </c>
      <c r="D1448" s="132" t="s">
        <v>191</v>
      </c>
      <c r="E1448" s="133">
        <v>3</v>
      </c>
      <c r="F1448" s="132" t="s">
        <v>17</v>
      </c>
      <c r="G1448" s="133" t="s">
        <v>19</v>
      </c>
      <c r="H1448" s="133" t="s">
        <v>19</v>
      </c>
      <c r="I1448" s="132" t="s">
        <v>19</v>
      </c>
      <c r="J1448" s="133" t="s">
        <v>19</v>
      </c>
      <c r="K1448" s="132" t="s">
        <v>18</v>
      </c>
      <c r="L1448" s="133"/>
      <c r="M1448" s="139" t="s">
        <v>532</v>
      </c>
      <c r="N1448" s="132">
        <v>2021</v>
      </c>
    </row>
    <row r="1449" spans="1:14">
      <c r="A1449" s="132">
        <v>2020</v>
      </c>
      <c r="B1449" s="132" t="s">
        <v>71</v>
      </c>
      <c r="C1449" s="132" t="s">
        <v>75</v>
      </c>
      <c r="D1449" s="132" t="s">
        <v>278</v>
      </c>
      <c r="E1449" s="133">
        <v>4</v>
      </c>
      <c r="F1449" s="132" t="s">
        <v>22</v>
      </c>
      <c r="G1449" s="132" t="s">
        <v>18</v>
      </c>
      <c r="H1449" s="133" t="s">
        <v>19</v>
      </c>
      <c r="I1449" s="132" t="s">
        <v>18</v>
      </c>
      <c r="J1449" s="133" t="s">
        <v>19</v>
      </c>
      <c r="K1449" s="132" t="s">
        <v>18</v>
      </c>
      <c r="L1449" s="133"/>
      <c r="M1449" s="139" t="s">
        <v>532</v>
      </c>
      <c r="N1449" s="132">
        <v>2021</v>
      </c>
    </row>
    <row r="1450" spans="1:14">
      <c r="A1450" s="132">
        <v>2020</v>
      </c>
      <c r="B1450" s="132" t="s">
        <v>31</v>
      </c>
      <c r="C1450" s="132" t="s">
        <v>37</v>
      </c>
      <c r="D1450" s="132" t="s">
        <v>171</v>
      </c>
      <c r="E1450" s="133"/>
      <c r="F1450" s="132" t="s">
        <v>22</v>
      </c>
      <c r="G1450" s="132" t="s">
        <v>18</v>
      </c>
      <c r="H1450" s="133" t="s">
        <v>18</v>
      </c>
      <c r="I1450" s="132" t="s">
        <v>19</v>
      </c>
      <c r="J1450" s="133" t="s">
        <v>19</v>
      </c>
      <c r="K1450" s="132" t="s">
        <v>18</v>
      </c>
      <c r="L1450" s="133"/>
      <c r="M1450" s="139" t="s">
        <v>532</v>
      </c>
      <c r="N1450" s="132">
        <v>2021</v>
      </c>
    </row>
    <row r="1451" spans="1:14">
      <c r="A1451" s="132">
        <v>2020</v>
      </c>
      <c r="B1451" s="132" t="s">
        <v>31</v>
      </c>
      <c r="C1451" s="132" t="s">
        <v>197</v>
      </c>
      <c r="D1451" s="132" t="s">
        <v>194</v>
      </c>
      <c r="E1451" s="133">
        <v>4</v>
      </c>
      <c r="F1451" s="132" t="s">
        <v>22</v>
      </c>
      <c r="G1451" s="132" t="s">
        <v>18</v>
      </c>
      <c r="H1451" s="133" t="s">
        <v>19</v>
      </c>
      <c r="I1451" s="132" t="s">
        <v>18</v>
      </c>
      <c r="J1451" s="133" t="s">
        <v>19</v>
      </c>
      <c r="K1451" s="132" t="s">
        <v>18</v>
      </c>
      <c r="L1451" s="133"/>
      <c r="M1451" s="139" t="s">
        <v>532</v>
      </c>
      <c r="N1451" s="132">
        <v>2021</v>
      </c>
    </row>
    <row r="1452" spans="1:14">
      <c r="A1452" s="132">
        <v>2020</v>
      </c>
      <c r="B1452" s="132" t="s">
        <v>71</v>
      </c>
      <c r="C1452" s="132" t="s">
        <v>75</v>
      </c>
      <c r="D1452" s="132" t="s">
        <v>182</v>
      </c>
      <c r="E1452" s="133">
        <v>1</v>
      </c>
      <c r="F1452" s="132" t="s">
        <v>22</v>
      </c>
      <c r="G1452" s="133" t="s">
        <v>19</v>
      </c>
      <c r="H1452" s="133" t="s">
        <v>19</v>
      </c>
      <c r="I1452" s="132" t="s">
        <v>19</v>
      </c>
      <c r="J1452" s="133" t="s">
        <v>19</v>
      </c>
      <c r="K1452" s="132" t="s">
        <v>18</v>
      </c>
      <c r="L1452" s="133"/>
      <c r="M1452" s="139" t="s">
        <v>532</v>
      </c>
      <c r="N1452" s="132">
        <v>2021</v>
      </c>
    </row>
    <row r="1453" spans="1:14">
      <c r="A1453" s="132">
        <v>2020</v>
      </c>
      <c r="B1453" s="132" t="s">
        <v>71</v>
      </c>
      <c r="C1453" s="132" t="s">
        <v>81</v>
      </c>
      <c r="D1453" s="132" t="s">
        <v>82</v>
      </c>
      <c r="E1453" s="133">
        <v>2</v>
      </c>
      <c r="F1453" s="132" t="s">
        <v>17</v>
      </c>
      <c r="G1453" s="132" t="s">
        <v>18</v>
      </c>
      <c r="H1453" s="133" t="s">
        <v>19</v>
      </c>
      <c r="I1453" s="132" t="s">
        <v>18</v>
      </c>
      <c r="J1453" s="133" t="s">
        <v>19</v>
      </c>
      <c r="K1453" s="132" t="s">
        <v>18</v>
      </c>
      <c r="L1453" s="133"/>
      <c r="M1453" s="138">
        <v>44381</v>
      </c>
      <c r="N1453" s="132">
        <v>2021</v>
      </c>
    </row>
    <row r="1454" spans="1:14">
      <c r="A1454" s="132">
        <v>2020</v>
      </c>
      <c r="B1454" s="132" t="s">
        <v>14</v>
      </c>
      <c r="C1454" s="132" t="s">
        <v>27</v>
      </c>
      <c r="D1454" s="132" t="s">
        <v>49</v>
      </c>
      <c r="E1454" s="133"/>
      <c r="F1454" s="132" t="s">
        <v>22</v>
      </c>
      <c r="G1454" s="132" t="s">
        <v>18</v>
      </c>
      <c r="H1454" s="133" t="s">
        <v>18</v>
      </c>
      <c r="I1454" s="132" t="s">
        <v>18</v>
      </c>
      <c r="J1454" s="133" t="s">
        <v>19</v>
      </c>
      <c r="K1454" s="132" t="s">
        <v>18</v>
      </c>
      <c r="L1454" s="133"/>
      <c r="M1454" s="138">
        <v>44381</v>
      </c>
      <c r="N1454" s="132">
        <v>2021</v>
      </c>
    </row>
    <row r="1455" spans="1:14">
      <c r="A1455" s="132">
        <v>2020</v>
      </c>
      <c r="B1455" s="132" t="s">
        <v>71</v>
      </c>
      <c r="C1455" s="132" t="s">
        <v>83</v>
      </c>
      <c r="D1455" s="132" t="s">
        <v>150</v>
      </c>
      <c r="E1455" s="133">
        <v>12</v>
      </c>
      <c r="F1455" s="132" t="s">
        <v>22</v>
      </c>
      <c r="G1455" s="132" t="s">
        <v>18</v>
      </c>
      <c r="H1455" s="133" t="s">
        <v>19</v>
      </c>
      <c r="I1455" s="132" t="s">
        <v>18</v>
      </c>
      <c r="J1455" s="133" t="s">
        <v>19</v>
      </c>
      <c r="K1455" s="132" t="s">
        <v>18</v>
      </c>
      <c r="L1455" s="133"/>
      <c r="M1455" s="138">
        <v>44382</v>
      </c>
      <c r="N1455" s="132">
        <v>2021</v>
      </c>
    </row>
    <row r="1456" spans="1:14">
      <c r="A1456" s="132">
        <v>2020</v>
      </c>
      <c r="B1456" s="132" t="s">
        <v>14</v>
      </c>
      <c r="C1456" s="132" t="s">
        <v>20</v>
      </c>
      <c r="D1456" s="132" t="s">
        <v>44</v>
      </c>
      <c r="E1456" s="133">
        <v>2</v>
      </c>
      <c r="F1456" s="132" t="s">
        <v>17</v>
      </c>
      <c r="G1456" s="132" t="s">
        <v>18</v>
      </c>
      <c r="H1456" s="133" t="s">
        <v>19</v>
      </c>
      <c r="I1456" s="132" t="s">
        <v>19</v>
      </c>
      <c r="J1456" s="133" t="s">
        <v>19</v>
      </c>
      <c r="K1456" s="132" t="s">
        <v>18</v>
      </c>
      <c r="L1456" s="133"/>
      <c r="M1456" s="138">
        <v>44382</v>
      </c>
      <c r="N1456" s="132">
        <v>2021</v>
      </c>
    </row>
    <row r="1457" spans="1:14">
      <c r="A1457" s="132">
        <v>2020</v>
      </c>
      <c r="B1457" s="132" t="s">
        <v>31</v>
      </c>
      <c r="C1457" s="132" t="s">
        <v>197</v>
      </c>
      <c r="D1457" s="132" t="s">
        <v>191</v>
      </c>
      <c r="E1457" s="133">
        <v>2</v>
      </c>
      <c r="F1457" s="132" t="s">
        <v>17</v>
      </c>
      <c r="G1457" s="132" t="s">
        <v>18</v>
      </c>
      <c r="H1457" s="133" t="s">
        <v>19</v>
      </c>
      <c r="I1457" s="132" t="s">
        <v>19</v>
      </c>
      <c r="J1457" s="133" t="s">
        <v>19</v>
      </c>
      <c r="K1457" s="132" t="s">
        <v>18</v>
      </c>
      <c r="L1457" s="133"/>
      <c r="M1457" s="138">
        <v>44382</v>
      </c>
      <c r="N1457" s="132">
        <v>2021</v>
      </c>
    </row>
    <row r="1458" spans="1:14">
      <c r="A1458" s="132">
        <v>2020</v>
      </c>
      <c r="B1458" s="132" t="s">
        <v>14</v>
      </c>
      <c r="C1458" s="132" t="s">
        <v>46</v>
      </c>
      <c r="D1458" s="132" t="s">
        <v>93</v>
      </c>
      <c r="E1458" s="133">
        <v>9</v>
      </c>
      <c r="F1458" s="132" t="s">
        <v>17</v>
      </c>
      <c r="G1458" s="132" t="s">
        <v>18</v>
      </c>
      <c r="H1458" s="133" t="s">
        <v>19</v>
      </c>
      <c r="I1458" s="132" t="s">
        <v>19</v>
      </c>
      <c r="J1458" s="133" t="s">
        <v>19</v>
      </c>
      <c r="K1458" s="132" t="s">
        <v>18</v>
      </c>
      <c r="L1458" s="133"/>
      <c r="M1458" s="138">
        <v>44382</v>
      </c>
      <c r="N1458" s="132">
        <v>2021</v>
      </c>
    </row>
    <row r="1459" spans="1:14">
      <c r="A1459" s="132">
        <v>2020</v>
      </c>
      <c r="B1459" s="132" t="s">
        <v>14</v>
      </c>
      <c r="C1459" s="132" t="s">
        <v>27</v>
      </c>
      <c r="D1459" s="132" t="s">
        <v>96</v>
      </c>
      <c r="E1459" s="133">
        <v>2</v>
      </c>
      <c r="F1459" s="132" t="s">
        <v>17</v>
      </c>
      <c r="G1459" s="132" t="s">
        <v>18</v>
      </c>
      <c r="H1459" s="133" t="s">
        <v>19</v>
      </c>
      <c r="I1459" s="132" t="s">
        <v>18</v>
      </c>
      <c r="J1459" s="133" t="s">
        <v>19</v>
      </c>
      <c r="K1459" s="132" t="s">
        <v>18</v>
      </c>
      <c r="L1459" s="133"/>
      <c r="M1459" s="138">
        <v>44382</v>
      </c>
      <c r="N1459" s="132">
        <v>2021</v>
      </c>
    </row>
    <row r="1460" spans="1:14">
      <c r="A1460" s="132">
        <v>2020</v>
      </c>
      <c r="B1460" s="132" t="s">
        <v>14</v>
      </c>
      <c r="C1460" s="132" t="s">
        <v>27</v>
      </c>
      <c r="D1460" s="132" t="s">
        <v>49</v>
      </c>
      <c r="E1460" s="133">
        <v>5</v>
      </c>
      <c r="F1460" s="132" t="s">
        <v>17</v>
      </c>
      <c r="G1460" s="132" t="s">
        <v>18</v>
      </c>
      <c r="H1460" s="133" t="s">
        <v>19</v>
      </c>
      <c r="I1460" s="132" t="s">
        <v>18</v>
      </c>
      <c r="J1460" s="133" t="s">
        <v>19</v>
      </c>
      <c r="K1460" s="132" t="s">
        <v>18</v>
      </c>
      <c r="L1460" s="133"/>
      <c r="M1460" s="138">
        <v>44382</v>
      </c>
      <c r="N1460" s="132">
        <v>2021</v>
      </c>
    </row>
    <row r="1461" spans="1:14">
      <c r="A1461" s="132">
        <v>2020</v>
      </c>
      <c r="B1461" s="132" t="s">
        <v>14</v>
      </c>
      <c r="C1461" s="132" t="s">
        <v>27</v>
      </c>
      <c r="D1461" s="132" t="s">
        <v>50</v>
      </c>
      <c r="E1461" s="133">
        <v>3</v>
      </c>
      <c r="F1461" s="132" t="s">
        <v>17</v>
      </c>
      <c r="G1461" s="132" t="s">
        <v>18</v>
      </c>
      <c r="H1461" s="133" t="s">
        <v>19</v>
      </c>
      <c r="I1461" s="132" t="s">
        <v>18</v>
      </c>
      <c r="J1461" s="133" t="s">
        <v>19</v>
      </c>
      <c r="K1461" s="132" t="s">
        <v>18</v>
      </c>
      <c r="L1461" s="133"/>
      <c r="M1461" s="138">
        <v>44382</v>
      </c>
      <c r="N1461" s="132">
        <v>2021</v>
      </c>
    </row>
    <row r="1462" spans="1:14">
      <c r="A1462" s="132">
        <v>2020</v>
      </c>
      <c r="B1462" s="132" t="s">
        <v>14</v>
      </c>
      <c r="C1462" s="132" t="s">
        <v>27</v>
      </c>
      <c r="D1462" s="132" t="s">
        <v>95</v>
      </c>
      <c r="E1462" s="133">
        <v>3</v>
      </c>
      <c r="F1462" s="132" t="s">
        <v>17</v>
      </c>
      <c r="G1462" s="132" t="s">
        <v>18</v>
      </c>
      <c r="H1462" s="133" t="s">
        <v>19</v>
      </c>
      <c r="I1462" s="132" t="s">
        <v>18</v>
      </c>
      <c r="J1462" s="133" t="s">
        <v>19</v>
      </c>
      <c r="K1462" s="132" t="s">
        <v>18</v>
      </c>
      <c r="L1462" s="133"/>
      <c r="M1462" s="138">
        <v>44382</v>
      </c>
      <c r="N1462" s="132">
        <v>2021</v>
      </c>
    </row>
    <row r="1463" spans="1:14">
      <c r="A1463" s="132">
        <v>2020</v>
      </c>
      <c r="B1463" s="132" t="s">
        <v>14</v>
      </c>
      <c r="C1463" s="132" t="s">
        <v>53</v>
      </c>
      <c r="D1463" s="132" t="s">
        <v>54</v>
      </c>
      <c r="E1463" s="133">
        <v>13</v>
      </c>
      <c r="F1463" s="132" t="s">
        <v>17</v>
      </c>
      <c r="G1463" s="132" t="s">
        <v>18</v>
      </c>
      <c r="H1463" s="133" t="s">
        <v>19</v>
      </c>
      <c r="I1463" s="132" t="s">
        <v>19</v>
      </c>
      <c r="J1463" s="133" t="s">
        <v>19</v>
      </c>
      <c r="K1463" s="132" t="s">
        <v>18</v>
      </c>
      <c r="L1463" s="133"/>
      <c r="M1463" s="138">
        <v>44383</v>
      </c>
      <c r="N1463" s="132">
        <v>2021</v>
      </c>
    </row>
    <row r="1464" spans="1:14">
      <c r="A1464" s="132">
        <v>2020</v>
      </c>
      <c r="B1464" s="132" t="s">
        <v>31</v>
      </c>
      <c r="C1464" s="132" t="s">
        <v>40</v>
      </c>
      <c r="D1464" s="132" t="s">
        <v>119</v>
      </c>
      <c r="E1464" s="133"/>
      <c r="F1464" s="132" t="s">
        <v>17</v>
      </c>
      <c r="G1464" s="132" t="s">
        <v>18</v>
      </c>
      <c r="H1464" s="133" t="s">
        <v>18</v>
      </c>
      <c r="I1464" s="132" t="s">
        <v>18</v>
      </c>
      <c r="J1464" s="133" t="s">
        <v>19</v>
      </c>
      <c r="K1464" s="132" t="s">
        <v>18</v>
      </c>
      <c r="L1464" s="133"/>
      <c r="M1464" s="138">
        <v>44383</v>
      </c>
      <c r="N1464" s="132">
        <v>2021</v>
      </c>
    </row>
    <row r="1465" spans="1:14">
      <c r="A1465" s="132">
        <v>2020</v>
      </c>
      <c r="B1465" s="132" t="s">
        <v>71</v>
      </c>
      <c r="C1465" s="132" t="s">
        <v>72</v>
      </c>
      <c r="D1465" s="132" t="s">
        <v>181</v>
      </c>
      <c r="E1465" s="133">
        <v>1</v>
      </c>
      <c r="F1465" s="132" t="s">
        <v>22</v>
      </c>
      <c r="G1465" s="132" t="s">
        <v>18</v>
      </c>
      <c r="H1465" s="133" t="s">
        <v>19</v>
      </c>
      <c r="I1465" s="132" t="s">
        <v>18</v>
      </c>
      <c r="J1465" s="133" t="s">
        <v>19</v>
      </c>
      <c r="K1465" s="132" t="s">
        <v>18</v>
      </c>
      <c r="L1465" s="133"/>
      <c r="M1465" s="138">
        <v>44383</v>
      </c>
      <c r="N1465" s="132">
        <v>2021</v>
      </c>
    </row>
    <row r="1466" spans="1:14">
      <c r="A1466" s="132">
        <v>2020</v>
      </c>
      <c r="B1466" s="132" t="s">
        <v>31</v>
      </c>
      <c r="C1466" s="132" t="s">
        <v>246</v>
      </c>
      <c r="D1466" s="132" t="s">
        <v>114</v>
      </c>
      <c r="E1466" s="133">
        <v>21</v>
      </c>
      <c r="F1466" s="132" t="s">
        <v>17</v>
      </c>
      <c r="G1466" s="133" t="s">
        <v>19</v>
      </c>
      <c r="H1466" s="133" t="s">
        <v>19</v>
      </c>
      <c r="I1466" s="132" t="s">
        <v>19</v>
      </c>
      <c r="J1466" s="133" t="s">
        <v>19</v>
      </c>
      <c r="K1466" s="132" t="s">
        <v>18</v>
      </c>
      <c r="L1466" s="133"/>
      <c r="M1466" s="138">
        <v>44384</v>
      </c>
      <c r="N1466" s="132">
        <v>2021</v>
      </c>
    </row>
    <row r="1467" spans="1:14">
      <c r="A1467" s="132">
        <v>2020</v>
      </c>
      <c r="B1467" s="132" t="s">
        <v>71</v>
      </c>
      <c r="C1467" s="132" t="s">
        <v>83</v>
      </c>
      <c r="D1467" s="132" t="s">
        <v>144</v>
      </c>
      <c r="E1467" s="133">
        <v>1</v>
      </c>
      <c r="F1467" s="132" t="s">
        <v>17</v>
      </c>
      <c r="G1467" s="132" t="s">
        <v>18</v>
      </c>
      <c r="H1467" s="133" t="s">
        <v>19</v>
      </c>
      <c r="I1467" s="132" t="s">
        <v>18</v>
      </c>
      <c r="J1467" s="133" t="s">
        <v>19</v>
      </c>
      <c r="K1467" s="132" t="s">
        <v>18</v>
      </c>
      <c r="L1467" s="133"/>
      <c r="M1467" s="138">
        <v>44384</v>
      </c>
      <c r="N1467" s="132">
        <v>2021</v>
      </c>
    </row>
    <row r="1468" spans="1:14">
      <c r="A1468" s="132">
        <v>2020</v>
      </c>
      <c r="B1468" s="132" t="s">
        <v>31</v>
      </c>
      <c r="C1468" s="132" t="s">
        <v>246</v>
      </c>
      <c r="D1468" s="132" t="s">
        <v>114</v>
      </c>
      <c r="E1468" s="133">
        <v>14</v>
      </c>
      <c r="F1468" s="132" t="s">
        <v>17</v>
      </c>
      <c r="G1468" s="132" t="s">
        <v>18</v>
      </c>
      <c r="H1468" s="133" t="s">
        <v>19</v>
      </c>
      <c r="I1468" s="132" t="s">
        <v>19</v>
      </c>
      <c r="J1468" s="133" t="s">
        <v>19</v>
      </c>
      <c r="K1468" s="132" t="s">
        <v>18</v>
      </c>
      <c r="L1468" s="133"/>
      <c r="M1468" s="138">
        <v>44384</v>
      </c>
      <c r="N1468" s="132">
        <v>2021</v>
      </c>
    </row>
    <row r="1469" spans="1:14">
      <c r="A1469" s="132">
        <v>2020</v>
      </c>
      <c r="B1469" s="132" t="s">
        <v>71</v>
      </c>
      <c r="C1469" s="132" t="s">
        <v>83</v>
      </c>
      <c r="D1469" s="132" t="s">
        <v>149</v>
      </c>
      <c r="E1469" s="134">
        <v>3</v>
      </c>
      <c r="F1469" s="132" t="s">
        <v>22</v>
      </c>
      <c r="G1469" s="132" t="s">
        <v>18</v>
      </c>
      <c r="H1469" s="133" t="s">
        <v>18</v>
      </c>
      <c r="I1469" s="132" t="s">
        <v>19</v>
      </c>
      <c r="J1469" s="133" t="s">
        <v>19</v>
      </c>
      <c r="K1469" s="132" t="s">
        <v>18</v>
      </c>
      <c r="L1469" s="133"/>
      <c r="M1469" s="138">
        <v>44386</v>
      </c>
      <c r="N1469" s="132">
        <v>2021</v>
      </c>
    </row>
    <row r="1470" spans="1:14">
      <c r="A1470" s="132">
        <v>2020</v>
      </c>
      <c r="B1470" s="132" t="s">
        <v>14</v>
      </c>
      <c r="C1470" s="132" t="s">
        <v>27</v>
      </c>
      <c r="D1470" s="132" t="s">
        <v>28</v>
      </c>
      <c r="E1470" s="133">
        <v>2</v>
      </c>
      <c r="F1470" s="132" t="s">
        <v>17</v>
      </c>
      <c r="G1470" s="132" t="s">
        <v>18</v>
      </c>
      <c r="H1470" s="133" t="s">
        <v>19</v>
      </c>
      <c r="I1470" s="132" t="s">
        <v>18</v>
      </c>
      <c r="J1470" s="133" t="s">
        <v>19</v>
      </c>
      <c r="K1470" s="132" t="s">
        <v>18</v>
      </c>
      <c r="L1470" s="133"/>
      <c r="M1470" s="138">
        <v>44386</v>
      </c>
      <c r="N1470" s="132">
        <v>2021</v>
      </c>
    </row>
    <row r="1471" spans="1:14">
      <c r="A1471" s="132">
        <v>2020</v>
      </c>
      <c r="B1471" s="132" t="s">
        <v>31</v>
      </c>
      <c r="C1471" s="132" t="s">
        <v>61</v>
      </c>
      <c r="D1471" s="132" t="s">
        <v>420</v>
      </c>
      <c r="E1471" s="133">
        <v>11</v>
      </c>
      <c r="F1471" s="132" t="s">
        <v>22</v>
      </c>
      <c r="G1471" s="132" t="s">
        <v>18</v>
      </c>
      <c r="H1471" s="133" t="s">
        <v>19</v>
      </c>
      <c r="I1471" s="132" t="s">
        <v>19</v>
      </c>
      <c r="J1471" s="133" t="s">
        <v>19</v>
      </c>
      <c r="K1471" s="132" t="s">
        <v>18</v>
      </c>
      <c r="L1471" s="133"/>
      <c r="M1471" s="138">
        <v>44386</v>
      </c>
      <c r="N1471" s="132">
        <v>2021</v>
      </c>
    </row>
    <row r="1472" spans="1:14">
      <c r="A1472" s="132">
        <v>2020</v>
      </c>
      <c r="B1472" s="132" t="s">
        <v>31</v>
      </c>
      <c r="C1472" s="132" t="s">
        <v>246</v>
      </c>
      <c r="D1472" s="132" t="s">
        <v>66</v>
      </c>
      <c r="E1472" s="133">
        <v>3</v>
      </c>
      <c r="F1472" s="132" t="s">
        <v>22</v>
      </c>
      <c r="G1472" s="132" t="s">
        <v>18</v>
      </c>
      <c r="H1472" s="133" t="s">
        <v>19</v>
      </c>
      <c r="I1472" s="132" t="s">
        <v>19</v>
      </c>
      <c r="J1472" s="133" t="s">
        <v>19</v>
      </c>
      <c r="K1472" s="132" t="s">
        <v>18</v>
      </c>
      <c r="L1472" s="133"/>
      <c r="M1472" s="139" t="s">
        <v>533</v>
      </c>
      <c r="N1472" s="132">
        <v>2021</v>
      </c>
    </row>
    <row r="1473" spans="1:14">
      <c r="A1473" s="132">
        <v>2020</v>
      </c>
      <c r="B1473" s="132" t="s">
        <v>71</v>
      </c>
      <c r="C1473" s="132" t="s">
        <v>86</v>
      </c>
      <c r="D1473" s="132" t="s">
        <v>208</v>
      </c>
      <c r="E1473" s="133">
        <v>1</v>
      </c>
      <c r="F1473" s="132" t="s">
        <v>22</v>
      </c>
      <c r="G1473" s="132" t="s">
        <v>18</v>
      </c>
      <c r="H1473" s="133" t="s">
        <v>19</v>
      </c>
      <c r="I1473" s="132" t="s">
        <v>18</v>
      </c>
      <c r="J1473" s="133" t="s">
        <v>19</v>
      </c>
      <c r="K1473" s="132" t="s">
        <v>18</v>
      </c>
      <c r="L1473" s="133"/>
      <c r="M1473" s="139" t="s">
        <v>533</v>
      </c>
      <c r="N1473" s="132">
        <v>2021</v>
      </c>
    </row>
    <row r="1474" spans="1:14">
      <c r="A1474" s="132">
        <v>2020</v>
      </c>
      <c r="B1474" s="132" t="s">
        <v>31</v>
      </c>
      <c r="C1474" s="132" t="s">
        <v>105</v>
      </c>
      <c r="D1474" s="132" t="s">
        <v>169</v>
      </c>
      <c r="E1474" s="133">
        <v>1</v>
      </c>
      <c r="F1474" s="132" t="s">
        <v>17</v>
      </c>
      <c r="G1474" s="132" t="s">
        <v>18</v>
      </c>
      <c r="H1474" s="133" t="s">
        <v>19</v>
      </c>
      <c r="I1474" s="132" t="s">
        <v>19</v>
      </c>
      <c r="J1474" s="133" t="s">
        <v>19</v>
      </c>
      <c r="K1474" s="132" t="s">
        <v>18</v>
      </c>
      <c r="L1474" s="133"/>
      <c r="M1474" s="139" t="s">
        <v>533</v>
      </c>
      <c r="N1474" s="132">
        <v>2021</v>
      </c>
    </row>
    <row r="1475" spans="1:14">
      <c r="A1475" s="132">
        <v>2020</v>
      </c>
      <c r="B1475" s="132" t="s">
        <v>14</v>
      </c>
      <c r="C1475" s="132" t="s">
        <v>53</v>
      </c>
      <c r="D1475" s="132" t="s">
        <v>55</v>
      </c>
      <c r="E1475" s="133">
        <v>3</v>
      </c>
      <c r="F1475" s="132" t="s">
        <v>22</v>
      </c>
      <c r="G1475" s="132" t="s">
        <v>18</v>
      </c>
      <c r="H1475" s="133" t="s">
        <v>19</v>
      </c>
      <c r="I1475" s="132" t="s">
        <v>18</v>
      </c>
      <c r="J1475" s="133" t="s">
        <v>19</v>
      </c>
      <c r="K1475" s="132" t="s">
        <v>18</v>
      </c>
      <c r="L1475" s="133"/>
      <c r="M1475" s="139" t="s">
        <v>534</v>
      </c>
      <c r="N1475" s="132">
        <v>2021</v>
      </c>
    </row>
    <row r="1476" spans="1:14">
      <c r="A1476" s="132">
        <v>2020</v>
      </c>
      <c r="B1476" s="132" t="s">
        <v>71</v>
      </c>
      <c r="C1476" s="132" t="s">
        <v>83</v>
      </c>
      <c r="D1476" s="132" t="s">
        <v>147</v>
      </c>
      <c r="E1476" s="133"/>
      <c r="F1476" s="132" t="s">
        <v>17</v>
      </c>
      <c r="G1476" s="132" t="s">
        <v>18</v>
      </c>
      <c r="H1476" s="133" t="s">
        <v>18</v>
      </c>
      <c r="I1476" s="132" t="s">
        <v>19</v>
      </c>
      <c r="J1476" s="133" t="s">
        <v>19</v>
      </c>
      <c r="K1476" s="132" t="s">
        <v>18</v>
      </c>
      <c r="L1476" s="133"/>
      <c r="M1476" s="139" t="s">
        <v>534</v>
      </c>
      <c r="N1476" s="132">
        <v>2021</v>
      </c>
    </row>
    <row r="1477" spans="1:14">
      <c r="A1477" s="132">
        <v>2020</v>
      </c>
      <c r="B1477" s="132" t="s">
        <v>71</v>
      </c>
      <c r="C1477" s="132" t="s">
        <v>86</v>
      </c>
      <c r="D1477" s="132" t="s">
        <v>155</v>
      </c>
      <c r="E1477" s="133">
        <v>5</v>
      </c>
      <c r="F1477" s="132" t="s">
        <v>22</v>
      </c>
      <c r="G1477" s="132" t="s">
        <v>18</v>
      </c>
      <c r="H1477" s="133" t="s">
        <v>19</v>
      </c>
      <c r="I1477" s="132" t="s">
        <v>19</v>
      </c>
      <c r="J1477" s="133" t="s">
        <v>19</v>
      </c>
      <c r="K1477" s="132" t="s">
        <v>18</v>
      </c>
      <c r="L1477" s="133"/>
      <c r="M1477" s="139" t="s">
        <v>535</v>
      </c>
      <c r="N1477" s="132">
        <v>2021</v>
      </c>
    </row>
    <row r="1478" spans="1:14">
      <c r="A1478" s="132">
        <v>2020</v>
      </c>
      <c r="B1478" s="132" t="s">
        <v>31</v>
      </c>
      <c r="C1478" s="132" t="s">
        <v>246</v>
      </c>
      <c r="D1478" s="132" t="s">
        <v>500</v>
      </c>
      <c r="E1478" s="133"/>
      <c r="F1478" s="132" t="s">
        <v>17</v>
      </c>
      <c r="G1478" s="132" t="s">
        <v>18</v>
      </c>
      <c r="H1478" s="133" t="s">
        <v>18</v>
      </c>
      <c r="I1478" s="132" t="s">
        <v>18</v>
      </c>
      <c r="J1478" s="133" t="s">
        <v>19</v>
      </c>
      <c r="K1478" s="132" t="s">
        <v>18</v>
      </c>
      <c r="L1478" s="133"/>
      <c r="M1478" s="139" t="s">
        <v>535</v>
      </c>
      <c r="N1478" s="132">
        <v>2021</v>
      </c>
    </row>
    <row r="1479" spans="1:14">
      <c r="A1479" s="132">
        <v>2020</v>
      </c>
      <c r="B1479" s="132" t="s">
        <v>31</v>
      </c>
      <c r="C1479" s="132" t="s">
        <v>32</v>
      </c>
      <c r="D1479" s="132" t="s">
        <v>101</v>
      </c>
      <c r="E1479" s="133">
        <v>6</v>
      </c>
      <c r="F1479" s="132" t="s">
        <v>17</v>
      </c>
      <c r="G1479" s="132" t="s">
        <v>18</v>
      </c>
      <c r="H1479" s="133" t="s">
        <v>19</v>
      </c>
      <c r="I1479" s="132" t="s">
        <v>19</v>
      </c>
      <c r="J1479" s="133" t="s">
        <v>19</v>
      </c>
      <c r="K1479" s="132" t="s">
        <v>18</v>
      </c>
      <c r="L1479" s="133"/>
      <c r="M1479" s="139" t="s">
        <v>536</v>
      </c>
      <c r="N1479" s="132">
        <v>2021</v>
      </c>
    </row>
    <row r="1480" spans="1:14">
      <c r="A1480" s="132">
        <v>2020</v>
      </c>
      <c r="B1480" s="132" t="s">
        <v>71</v>
      </c>
      <c r="C1480" s="132" t="s">
        <v>77</v>
      </c>
      <c r="D1480" s="132" t="s">
        <v>134</v>
      </c>
      <c r="E1480" s="134">
        <v>5</v>
      </c>
      <c r="F1480" s="132" t="s">
        <v>22</v>
      </c>
      <c r="G1480" s="133" t="s">
        <v>19</v>
      </c>
      <c r="H1480" s="133" t="s">
        <v>18</v>
      </c>
      <c r="I1480" s="132" t="s">
        <v>18</v>
      </c>
      <c r="J1480" s="133" t="s">
        <v>19</v>
      </c>
      <c r="K1480" s="132" t="s">
        <v>18</v>
      </c>
      <c r="L1480" s="133"/>
      <c r="M1480" s="139" t="s">
        <v>536</v>
      </c>
      <c r="N1480" s="132">
        <v>2021</v>
      </c>
    </row>
    <row r="1481" spans="1:14">
      <c r="A1481" s="132">
        <v>2020</v>
      </c>
      <c r="B1481" s="132" t="s">
        <v>14</v>
      </c>
      <c r="C1481" s="132" t="s">
        <v>27</v>
      </c>
      <c r="D1481" s="132" t="s">
        <v>49</v>
      </c>
      <c r="E1481" s="133">
        <v>21</v>
      </c>
      <c r="F1481" s="132" t="s">
        <v>22</v>
      </c>
      <c r="G1481" s="132" t="s">
        <v>18</v>
      </c>
      <c r="H1481" s="133" t="s">
        <v>19</v>
      </c>
      <c r="I1481" s="132" t="s">
        <v>18</v>
      </c>
      <c r="J1481" s="133" t="s">
        <v>19</v>
      </c>
      <c r="K1481" s="132" t="s">
        <v>18</v>
      </c>
      <c r="L1481" s="133"/>
      <c r="M1481" s="139" t="s">
        <v>536</v>
      </c>
      <c r="N1481" s="132">
        <v>2021</v>
      </c>
    </row>
    <row r="1482" spans="1:14">
      <c r="A1482" s="132">
        <v>2020</v>
      </c>
      <c r="B1482" s="132" t="s">
        <v>14</v>
      </c>
      <c r="C1482" s="132" t="s">
        <v>20</v>
      </c>
      <c r="D1482" s="132" t="s">
        <v>89</v>
      </c>
      <c r="E1482" s="133">
        <v>3</v>
      </c>
      <c r="F1482" s="132" t="s">
        <v>17</v>
      </c>
      <c r="G1482" s="132" t="s">
        <v>18</v>
      </c>
      <c r="H1482" s="133" t="s">
        <v>19</v>
      </c>
      <c r="I1482" s="132" t="s">
        <v>19</v>
      </c>
      <c r="J1482" s="133" t="s">
        <v>19</v>
      </c>
      <c r="K1482" s="132" t="s">
        <v>18</v>
      </c>
      <c r="L1482" s="133"/>
      <c r="M1482" s="139" t="s">
        <v>536</v>
      </c>
      <c r="N1482" s="132">
        <v>2021</v>
      </c>
    </row>
    <row r="1483" spans="1:14">
      <c r="A1483" s="132">
        <v>2020</v>
      </c>
      <c r="B1483" s="132" t="s">
        <v>14</v>
      </c>
      <c r="C1483" s="132" t="s">
        <v>24</v>
      </c>
      <c r="D1483" s="132" t="s">
        <v>48</v>
      </c>
      <c r="E1483" s="133">
        <v>4</v>
      </c>
      <c r="F1483" s="132" t="s">
        <v>17</v>
      </c>
      <c r="G1483" s="132" t="s">
        <v>18</v>
      </c>
      <c r="H1483" s="133" t="s">
        <v>19</v>
      </c>
      <c r="I1483" s="132" t="s">
        <v>18</v>
      </c>
      <c r="J1483" s="133" t="s">
        <v>19</v>
      </c>
      <c r="K1483" s="132" t="s">
        <v>18</v>
      </c>
      <c r="L1483" s="133"/>
      <c r="M1483" s="139" t="s">
        <v>536</v>
      </c>
      <c r="N1483" s="132">
        <v>2021</v>
      </c>
    </row>
    <row r="1484" spans="1:14">
      <c r="A1484" s="132">
        <v>2020</v>
      </c>
      <c r="B1484" s="132" t="s">
        <v>71</v>
      </c>
      <c r="C1484" s="132" t="s">
        <v>83</v>
      </c>
      <c r="D1484" s="132" t="s">
        <v>150</v>
      </c>
      <c r="E1484" s="133">
        <v>2</v>
      </c>
      <c r="F1484" s="132" t="s">
        <v>17</v>
      </c>
      <c r="G1484" s="132" t="s">
        <v>18</v>
      </c>
      <c r="H1484" s="133" t="s">
        <v>19</v>
      </c>
      <c r="I1484" s="132" t="s">
        <v>18</v>
      </c>
      <c r="J1484" s="133" t="s">
        <v>19</v>
      </c>
      <c r="K1484" s="132" t="s">
        <v>18</v>
      </c>
      <c r="L1484" s="133"/>
      <c r="M1484" s="139" t="s">
        <v>536</v>
      </c>
      <c r="N1484" s="132">
        <v>2021</v>
      </c>
    </row>
    <row r="1485" spans="1:14">
      <c r="A1485" s="132">
        <v>2020</v>
      </c>
      <c r="B1485" s="132" t="s">
        <v>71</v>
      </c>
      <c r="C1485" s="132" t="s">
        <v>72</v>
      </c>
      <c r="D1485" s="132" t="s">
        <v>73</v>
      </c>
      <c r="E1485" s="133">
        <v>1</v>
      </c>
      <c r="F1485" s="132" t="s">
        <v>17</v>
      </c>
      <c r="G1485" s="132" t="s">
        <v>18</v>
      </c>
      <c r="H1485" s="133" t="s">
        <v>19</v>
      </c>
      <c r="I1485" s="132" t="s">
        <v>18</v>
      </c>
      <c r="J1485" s="133" t="s">
        <v>19</v>
      </c>
      <c r="K1485" s="132" t="s">
        <v>18</v>
      </c>
      <c r="L1485" s="133"/>
      <c r="M1485" s="139" t="s">
        <v>537</v>
      </c>
      <c r="N1485" s="132">
        <v>2021</v>
      </c>
    </row>
    <row r="1486" spans="1:14">
      <c r="A1486" s="132">
        <v>2020</v>
      </c>
      <c r="B1486" s="132" t="s">
        <v>14</v>
      </c>
      <c r="C1486" s="132" t="s">
        <v>20</v>
      </c>
      <c r="D1486" s="132" t="s">
        <v>23</v>
      </c>
      <c r="E1486" s="133">
        <v>12</v>
      </c>
      <c r="F1486" s="132" t="s">
        <v>17</v>
      </c>
      <c r="G1486" s="132" t="s">
        <v>18</v>
      </c>
      <c r="H1486" s="133" t="s">
        <v>19</v>
      </c>
      <c r="I1486" s="132" t="s">
        <v>18</v>
      </c>
      <c r="J1486" s="133" t="s">
        <v>19</v>
      </c>
      <c r="K1486" s="132" t="s">
        <v>18</v>
      </c>
      <c r="L1486" s="133"/>
      <c r="M1486" s="139" t="s">
        <v>537</v>
      </c>
      <c r="N1486" s="132">
        <v>2021</v>
      </c>
    </row>
    <row r="1487" spans="1:14">
      <c r="A1487" s="132">
        <v>2020</v>
      </c>
      <c r="B1487" s="132" t="s">
        <v>14</v>
      </c>
      <c r="C1487" s="132" t="s">
        <v>20</v>
      </c>
      <c r="D1487" s="132" t="s">
        <v>159</v>
      </c>
      <c r="E1487" s="133">
        <v>12</v>
      </c>
      <c r="F1487" s="132" t="s">
        <v>17</v>
      </c>
      <c r="G1487" s="132" t="s">
        <v>18</v>
      </c>
      <c r="H1487" s="133" t="s">
        <v>19</v>
      </c>
      <c r="I1487" s="132" t="s">
        <v>19</v>
      </c>
      <c r="J1487" s="133" t="s">
        <v>19</v>
      </c>
      <c r="K1487" s="132" t="s">
        <v>18</v>
      </c>
      <c r="L1487" s="133"/>
      <c r="M1487" s="139" t="s">
        <v>537</v>
      </c>
      <c r="N1487" s="132">
        <v>2021</v>
      </c>
    </row>
    <row r="1488" spans="1:14">
      <c r="A1488" s="132">
        <v>2020</v>
      </c>
      <c r="B1488" s="132" t="s">
        <v>71</v>
      </c>
      <c r="C1488" s="132" t="s">
        <v>212</v>
      </c>
      <c r="D1488" s="132" t="s">
        <v>140</v>
      </c>
      <c r="E1488" s="133">
        <v>2</v>
      </c>
      <c r="F1488" s="132" t="s">
        <v>17</v>
      </c>
      <c r="G1488" s="132" t="s">
        <v>18</v>
      </c>
      <c r="H1488" s="133" t="s">
        <v>19</v>
      </c>
      <c r="I1488" s="132" t="s">
        <v>18</v>
      </c>
      <c r="J1488" s="133" t="s">
        <v>19</v>
      </c>
      <c r="K1488" s="132" t="s">
        <v>18</v>
      </c>
      <c r="L1488" s="133"/>
      <c r="M1488" s="139" t="s">
        <v>538</v>
      </c>
      <c r="N1488" s="132">
        <v>2021</v>
      </c>
    </row>
    <row r="1489" spans="1:14">
      <c r="A1489" s="132">
        <v>2020</v>
      </c>
      <c r="B1489" s="132" t="s">
        <v>31</v>
      </c>
      <c r="C1489" s="132" t="s">
        <v>32</v>
      </c>
      <c r="D1489" s="132" t="s">
        <v>162</v>
      </c>
      <c r="E1489" s="133">
        <v>7</v>
      </c>
      <c r="F1489" s="132" t="s">
        <v>22</v>
      </c>
      <c r="G1489" s="132" t="s">
        <v>18</v>
      </c>
      <c r="H1489" s="133" t="s">
        <v>19</v>
      </c>
      <c r="I1489" s="132" t="s">
        <v>18</v>
      </c>
      <c r="J1489" s="133" t="s">
        <v>19</v>
      </c>
      <c r="K1489" s="132" t="s">
        <v>18</v>
      </c>
      <c r="L1489" s="133"/>
      <c r="M1489" s="139" t="s">
        <v>538</v>
      </c>
      <c r="N1489" s="132">
        <v>2021</v>
      </c>
    </row>
    <row r="1490" spans="1:14">
      <c r="A1490" s="132">
        <v>2020</v>
      </c>
      <c r="B1490" s="132" t="s">
        <v>71</v>
      </c>
      <c r="C1490" s="132" t="s">
        <v>72</v>
      </c>
      <c r="D1490" s="132" t="s">
        <v>122</v>
      </c>
      <c r="E1490" s="133">
        <v>2</v>
      </c>
      <c r="F1490" s="132" t="s">
        <v>17</v>
      </c>
      <c r="G1490" s="132" t="s">
        <v>18</v>
      </c>
      <c r="H1490" s="133" t="s">
        <v>19</v>
      </c>
      <c r="I1490" s="132" t="s">
        <v>18</v>
      </c>
      <c r="J1490" s="133" t="s">
        <v>19</v>
      </c>
      <c r="K1490" s="132" t="s">
        <v>18</v>
      </c>
      <c r="L1490" s="133"/>
      <c r="M1490" s="139" t="s">
        <v>538</v>
      </c>
      <c r="N1490" s="132">
        <v>2021</v>
      </c>
    </row>
    <row r="1491" spans="1:14">
      <c r="A1491" s="132">
        <v>2020</v>
      </c>
      <c r="B1491" s="132" t="s">
        <v>71</v>
      </c>
      <c r="C1491" s="132" t="s">
        <v>72</v>
      </c>
      <c r="D1491" s="132" t="s">
        <v>74</v>
      </c>
      <c r="E1491" s="133"/>
      <c r="F1491" s="132" t="s">
        <v>17</v>
      </c>
      <c r="G1491" s="132" t="s">
        <v>18</v>
      </c>
      <c r="H1491" s="133" t="s">
        <v>18</v>
      </c>
      <c r="I1491" s="132" t="s">
        <v>18</v>
      </c>
      <c r="J1491" s="133" t="s">
        <v>19</v>
      </c>
      <c r="K1491" s="132" t="s">
        <v>18</v>
      </c>
      <c r="L1491" s="133"/>
      <c r="M1491" s="139" t="s">
        <v>538</v>
      </c>
      <c r="N1491" s="132">
        <v>2021</v>
      </c>
    </row>
    <row r="1492" spans="1:14">
      <c r="A1492" s="132">
        <v>2020</v>
      </c>
      <c r="B1492" s="132" t="s">
        <v>31</v>
      </c>
      <c r="C1492" s="132" t="s">
        <v>37</v>
      </c>
      <c r="D1492" s="132" t="s">
        <v>170</v>
      </c>
      <c r="E1492" s="133">
        <v>3</v>
      </c>
      <c r="F1492" s="132" t="s">
        <v>17</v>
      </c>
      <c r="G1492" s="132" t="s">
        <v>18</v>
      </c>
      <c r="H1492" s="133" t="s">
        <v>19</v>
      </c>
      <c r="I1492" s="132" t="s">
        <v>18</v>
      </c>
      <c r="J1492" s="133" t="s">
        <v>19</v>
      </c>
      <c r="K1492" s="132" t="s">
        <v>18</v>
      </c>
      <c r="L1492" s="133"/>
      <c r="M1492" s="139" t="s">
        <v>538</v>
      </c>
      <c r="N1492" s="132">
        <v>2021</v>
      </c>
    </row>
    <row r="1493" spans="1:14">
      <c r="A1493" s="132">
        <v>2020</v>
      </c>
      <c r="B1493" s="132" t="s">
        <v>31</v>
      </c>
      <c r="C1493" s="132" t="s">
        <v>61</v>
      </c>
      <c r="D1493" s="132" t="s">
        <v>62</v>
      </c>
      <c r="E1493" s="133">
        <v>32</v>
      </c>
      <c r="F1493" s="132" t="s">
        <v>22</v>
      </c>
      <c r="G1493" s="132" t="s">
        <v>18</v>
      </c>
      <c r="H1493" s="133" t="s">
        <v>19</v>
      </c>
      <c r="I1493" s="132" t="s">
        <v>18</v>
      </c>
      <c r="J1493" s="133" t="s">
        <v>19</v>
      </c>
      <c r="K1493" s="132" t="s">
        <v>18</v>
      </c>
      <c r="L1493" s="133"/>
      <c r="M1493" s="139" t="s">
        <v>539</v>
      </c>
      <c r="N1493" s="132">
        <v>2021</v>
      </c>
    </row>
    <row r="1494" spans="1:14">
      <c r="A1494" s="132">
        <v>2020</v>
      </c>
      <c r="B1494" s="132" t="s">
        <v>71</v>
      </c>
      <c r="C1494" s="132" t="s">
        <v>75</v>
      </c>
      <c r="D1494" s="132" t="s">
        <v>206</v>
      </c>
      <c r="E1494" s="133">
        <v>5</v>
      </c>
      <c r="F1494" s="132" t="s">
        <v>22</v>
      </c>
      <c r="G1494" s="132" t="s">
        <v>18</v>
      </c>
      <c r="H1494" s="133" t="s">
        <v>19</v>
      </c>
      <c r="I1494" s="132" t="s">
        <v>19</v>
      </c>
      <c r="J1494" s="133" t="s">
        <v>19</v>
      </c>
      <c r="K1494" s="132" t="s">
        <v>18</v>
      </c>
      <c r="L1494" s="133"/>
      <c r="M1494" s="139" t="s">
        <v>540</v>
      </c>
      <c r="N1494" s="132">
        <v>2021</v>
      </c>
    </row>
    <row r="1495" spans="1:14">
      <c r="A1495" s="132">
        <v>2020</v>
      </c>
      <c r="B1495" s="132" t="s">
        <v>71</v>
      </c>
      <c r="C1495" s="132" t="s">
        <v>72</v>
      </c>
      <c r="D1495" s="132" t="s">
        <v>181</v>
      </c>
      <c r="E1495" s="133">
        <v>3</v>
      </c>
      <c r="F1495" s="132" t="s">
        <v>22</v>
      </c>
      <c r="G1495" s="132" t="s">
        <v>18</v>
      </c>
      <c r="H1495" s="133" t="s">
        <v>19</v>
      </c>
      <c r="I1495" s="132" t="s">
        <v>19</v>
      </c>
      <c r="J1495" s="133" t="s">
        <v>19</v>
      </c>
      <c r="K1495" s="132" t="s">
        <v>18</v>
      </c>
      <c r="L1495" s="133"/>
      <c r="M1495" s="139" t="s">
        <v>541</v>
      </c>
      <c r="N1495" s="132">
        <v>2021</v>
      </c>
    </row>
    <row r="1496" spans="1:14">
      <c r="A1496" s="132">
        <v>2020</v>
      </c>
      <c r="B1496" s="132" t="s">
        <v>14</v>
      </c>
      <c r="C1496" s="132" t="s">
        <v>24</v>
      </c>
      <c r="D1496" s="132" t="s">
        <v>26</v>
      </c>
      <c r="E1496" s="133">
        <v>11</v>
      </c>
      <c r="F1496" s="132" t="s">
        <v>17</v>
      </c>
      <c r="G1496" s="132" t="s">
        <v>18</v>
      </c>
      <c r="H1496" s="133" t="s">
        <v>19</v>
      </c>
      <c r="I1496" s="132" t="s">
        <v>18</v>
      </c>
      <c r="J1496" s="133" t="s">
        <v>19</v>
      </c>
      <c r="K1496" s="132" t="s">
        <v>18</v>
      </c>
      <c r="L1496" s="133"/>
      <c r="M1496" s="139" t="s">
        <v>541</v>
      </c>
      <c r="N1496" s="132">
        <v>2021</v>
      </c>
    </row>
    <row r="1497" spans="1:14">
      <c r="A1497" s="132">
        <v>2020</v>
      </c>
      <c r="B1497" s="132" t="s">
        <v>14</v>
      </c>
      <c r="C1497" s="132" t="s">
        <v>20</v>
      </c>
      <c r="D1497" s="132" t="s">
        <v>45</v>
      </c>
      <c r="E1497" s="133">
        <v>22</v>
      </c>
      <c r="F1497" s="132" t="s">
        <v>17</v>
      </c>
      <c r="G1497" s="132" t="s">
        <v>18</v>
      </c>
      <c r="H1497" s="133" t="s">
        <v>19</v>
      </c>
      <c r="I1497" s="132" t="s">
        <v>18</v>
      </c>
      <c r="J1497" s="133" t="s">
        <v>19</v>
      </c>
      <c r="K1497" s="132" t="s">
        <v>18</v>
      </c>
      <c r="L1497" s="133"/>
      <c r="M1497" s="139" t="s">
        <v>541</v>
      </c>
      <c r="N1497" s="132">
        <v>2021</v>
      </c>
    </row>
    <row r="1498" spans="1:14">
      <c r="A1498" s="132">
        <v>2020</v>
      </c>
      <c r="B1498" s="132" t="s">
        <v>14</v>
      </c>
      <c r="C1498" s="132" t="s">
        <v>20</v>
      </c>
      <c r="D1498" s="132" t="s">
        <v>21</v>
      </c>
      <c r="E1498" s="133">
        <v>12</v>
      </c>
      <c r="F1498" s="132" t="s">
        <v>17</v>
      </c>
      <c r="G1498" s="132" t="s">
        <v>18</v>
      </c>
      <c r="H1498" s="133" t="s">
        <v>19</v>
      </c>
      <c r="I1498" s="132" t="s">
        <v>19</v>
      </c>
      <c r="J1498" s="133" t="s">
        <v>19</v>
      </c>
      <c r="K1498" s="132" t="s">
        <v>18</v>
      </c>
      <c r="L1498" s="133"/>
      <c r="M1498" s="139" t="s">
        <v>541</v>
      </c>
      <c r="N1498" s="132">
        <v>2021</v>
      </c>
    </row>
    <row r="1499" spans="1:14">
      <c r="A1499" s="132">
        <v>2020</v>
      </c>
      <c r="B1499" s="132" t="s">
        <v>71</v>
      </c>
      <c r="C1499" s="132" t="s">
        <v>72</v>
      </c>
      <c r="D1499" s="132" t="s">
        <v>123</v>
      </c>
      <c r="E1499" s="133">
        <v>2</v>
      </c>
      <c r="F1499" s="132" t="s">
        <v>22</v>
      </c>
      <c r="G1499" s="132" t="s">
        <v>18</v>
      </c>
      <c r="H1499" s="133" t="s">
        <v>19</v>
      </c>
      <c r="I1499" s="132" t="s">
        <v>19</v>
      </c>
      <c r="J1499" s="133" t="s">
        <v>19</v>
      </c>
      <c r="K1499" s="132" t="s">
        <v>18</v>
      </c>
      <c r="L1499" s="133"/>
      <c r="M1499" s="139" t="s">
        <v>541</v>
      </c>
      <c r="N1499" s="132">
        <v>2021</v>
      </c>
    </row>
    <row r="1500" spans="1:14">
      <c r="A1500" s="132">
        <v>2020</v>
      </c>
      <c r="B1500" s="132" t="s">
        <v>14</v>
      </c>
      <c r="C1500" s="132" t="s">
        <v>46</v>
      </c>
      <c r="D1500" s="132" t="s">
        <v>93</v>
      </c>
      <c r="E1500" s="133">
        <v>5</v>
      </c>
      <c r="F1500" s="132" t="s">
        <v>17</v>
      </c>
      <c r="G1500" s="132" t="s">
        <v>18</v>
      </c>
      <c r="H1500" s="133" t="s">
        <v>19</v>
      </c>
      <c r="I1500" s="132" t="s">
        <v>18</v>
      </c>
      <c r="J1500" s="133" t="s">
        <v>19</v>
      </c>
      <c r="K1500" s="132" t="s">
        <v>18</v>
      </c>
      <c r="L1500" s="133"/>
      <c r="M1500" s="139" t="s">
        <v>541</v>
      </c>
      <c r="N1500" s="132">
        <v>2021</v>
      </c>
    </row>
    <row r="1501" spans="1:14">
      <c r="A1501" s="132">
        <v>2020</v>
      </c>
      <c r="B1501" s="132" t="s">
        <v>14</v>
      </c>
      <c r="C1501" s="132" t="s">
        <v>53</v>
      </c>
      <c r="D1501" s="132" t="s">
        <v>55</v>
      </c>
      <c r="E1501" s="133">
        <v>7</v>
      </c>
      <c r="F1501" s="132" t="s">
        <v>17</v>
      </c>
      <c r="G1501" s="132" t="s">
        <v>18</v>
      </c>
      <c r="H1501" s="133" t="s">
        <v>19</v>
      </c>
      <c r="I1501" s="132" t="s">
        <v>19</v>
      </c>
      <c r="J1501" s="133" t="s">
        <v>19</v>
      </c>
      <c r="K1501" s="132" t="s">
        <v>18</v>
      </c>
      <c r="L1501" s="133"/>
      <c r="M1501" s="139" t="s">
        <v>541</v>
      </c>
      <c r="N1501" s="132">
        <v>2021</v>
      </c>
    </row>
    <row r="1502" spans="1:14">
      <c r="A1502" s="132">
        <v>2020</v>
      </c>
      <c r="B1502" s="132" t="s">
        <v>71</v>
      </c>
      <c r="C1502" s="132" t="s">
        <v>72</v>
      </c>
      <c r="D1502" s="132" t="s">
        <v>74</v>
      </c>
      <c r="E1502" s="133">
        <v>6</v>
      </c>
      <c r="F1502" s="132" t="s">
        <v>17</v>
      </c>
      <c r="G1502" s="132" t="s">
        <v>18</v>
      </c>
      <c r="H1502" s="133" t="s">
        <v>19</v>
      </c>
      <c r="I1502" s="132" t="s">
        <v>19</v>
      </c>
      <c r="J1502" s="133" t="s">
        <v>19</v>
      </c>
      <c r="K1502" s="132" t="s">
        <v>18</v>
      </c>
      <c r="L1502" s="133"/>
      <c r="M1502" s="139" t="s">
        <v>541</v>
      </c>
      <c r="N1502" s="132">
        <v>2021</v>
      </c>
    </row>
    <row r="1503" spans="1:14">
      <c r="A1503" s="132">
        <v>2020</v>
      </c>
      <c r="B1503" s="132" t="s">
        <v>14</v>
      </c>
      <c r="C1503" s="132" t="s">
        <v>15</v>
      </c>
      <c r="D1503" s="132" t="s">
        <v>30</v>
      </c>
      <c r="E1503" s="133">
        <v>6</v>
      </c>
      <c r="F1503" s="132" t="s">
        <v>17</v>
      </c>
      <c r="G1503" s="132" t="s">
        <v>18</v>
      </c>
      <c r="H1503" s="133" t="s">
        <v>19</v>
      </c>
      <c r="I1503" s="132" t="s">
        <v>18</v>
      </c>
      <c r="J1503" s="133" t="s">
        <v>19</v>
      </c>
      <c r="K1503" s="132" t="s">
        <v>18</v>
      </c>
      <c r="L1503" s="133"/>
      <c r="M1503" s="139" t="s">
        <v>542</v>
      </c>
      <c r="N1503" s="132">
        <v>2021</v>
      </c>
    </row>
    <row r="1504" spans="1:14">
      <c r="A1504" s="132">
        <v>2020</v>
      </c>
      <c r="B1504" s="132" t="s">
        <v>14</v>
      </c>
      <c r="C1504" s="132" t="s">
        <v>27</v>
      </c>
      <c r="D1504" s="132" t="s">
        <v>50</v>
      </c>
      <c r="E1504" s="133">
        <v>5</v>
      </c>
      <c r="F1504" s="132" t="s">
        <v>22</v>
      </c>
      <c r="G1504" s="132" t="s">
        <v>18</v>
      </c>
      <c r="H1504" s="133" t="s">
        <v>19</v>
      </c>
      <c r="I1504" s="132" t="s">
        <v>18</v>
      </c>
      <c r="J1504" s="133" t="s">
        <v>19</v>
      </c>
      <c r="K1504" s="132" t="s">
        <v>18</v>
      </c>
      <c r="L1504" s="133"/>
      <c r="M1504" s="139" t="s">
        <v>542</v>
      </c>
      <c r="N1504" s="132">
        <v>2021</v>
      </c>
    </row>
    <row r="1505" spans="1:14">
      <c r="A1505" s="132">
        <v>2020</v>
      </c>
      <c r="B1505" s="132" t="s">
        <v>14</v>
      </c>
      <c r="C1505" s="132" t="s">
        <v>27</v>
      </c>
      <c r="D1505" s="132" t="s">
        <v>360</v>
      </c>
      <c r="E1505" s="133">
        <v>2</v>
      </c>
      <c r="F1505" s="132" t="s">
        <v>17</v>
      </c>
      <c r="G1505" s="133" t="s">
        <v>19</v>
      </c>
      <c r="H1505" s="133" t="s">
        <v>19</v>
      </c>
      <c r="I1505" s="132" t="s">
        <v>18</v>
      </c>
      <c r="J1505" s="133" t="s">
        <v>19</v>
      </c>
      <c r="K1505" s="132" t="s">
        <v>18</v>
      </c>
      <c r="L1505" s="133"/>
      <c r="M1505" s="139" t="s">
        <v>542</v>
      </c>
      <c r="N1505" s="132">
        <v>2021</v>
      </c>
    </row>
    <row r="1506" spans="1:14">
      <c r="A1506" s="132">
        <v>2020</v>
      </c>
      <c r="B1506" s="132" t="s">
        <v>14</v>
      </c>
      <c r="C1506" s="132" t="s">
        <v>27</v>
      </c>
      <c r="D1506" s="132" t="s">
        <v>96</v>
      </c>
      <c r="E1506" s="133">
        <v>2</v>
      </c>
      <c r="F1506" s="132" t="s">
        <v>17</v>
      </c>
      <c r="G1506" s="132" t="s">
        <v>18</v>
      </c>
      <c r="H1506" s="133" t="s">
        <v>19</v>
      </c>
      <c r="I1506" s="132" t="s">
        <v>18</v>
      </c>
      <c r="J1506" s="133" t="s">
        <v>19</v>
      </c>
      <c r="K1506" s="132" t="s">
        <v>18</v>
      </c>
      <c r="L1506" s="133"/>
      <c r="M1506" s="139" t="s">
        <v>542</v>
      </c>
      <c r="N1506" s="132">
        <v>2021</v>
      </c>
    </row>
    <row r="1507" spans="1:14">
      <c r="A1507" s="132">
        <v>2020</v>
      </c>
      <c r="B1507" s="132" t="s">
        <v>71</v>
      </c>
      <c r="C1507" s="132" t="s">
        <v>72</v>
      </c>
      <c r="D1507" s="132" t="s">
        <v>124</v>
      </c>
      <c r="E1507" s="133"/>
      <c r="F1507" s="132" t="s">
        <v>17</v>
      </c>
      <c r="G1507" s="132" t="s">
        <v>18</v>
      </c>
      <c r="H1507" s="133" t="s">
        <v>18</v>
      </c>
      <c r="I1507" s="132" t="s">
        <v>18</v>
      </c>
      <c r="J1507" s="133" t="s">
        <v>19</v>
      </c>
      <c r="K1507" s="132" t="s">
        <v>18</v>
      </c>
      <c r="L1507" s="133"/>
      <c r="M1507" s="139" t="s">
        <v>543</v>
      </c>
      <c r="N1507" s="132">
        <v>2021</v>
      </c>
    </row>
    <row r="1508" spans="1:14">
      <c r="A1508" s="132">
        <v>2020</v>
      </c>
      <c r="B1508" s="132" t="s">
        <v>71</v>
      </c>
      <c r="C1508" s="132" t="s">
        <v>77</v>
      </c>
      <c r="D1508" s="132" t="s">
        <v>134</v>
      </c>
      <c r="E1508" s="133">
        <v>35</v>
      </c>
      <c r="F1508" s="132" t="s">
        <v>22</v>
      </c>
      <c r="G1508" s="133" t="s">
        <v>19</v>
      </c>
      <c r="H1508" s="133" t="s">
        <v>19</v>
      </c>
      <c r="I1508" s="132" t="s">
        <v>18</v>
      </c>
      <c r="J1508" s="133" t="s">
        <v>19</v>
      </c>
      <c r="K1508" s="132" t="s">
        <v>18</v>
      </c>
      <c r="L1508" s="133"/>
      <c r="M1508" s="139" t="s">
        <v>543</v>
      </c>
      <c r="N1508" s="132">
        <v>2021</v>
      </c>
    </row>
    <row r="1509" spans="1:14">
      <c r="A1509" s="132">
        <v>2020</v>
      </c>
      <c r="B1509" s="132" t="s">
        <v>31</v>
      </c>
      <c r="C1509" s="132" t="s">
        <v>32</v>
      </c>
      <c r="D1509" s="132" t="s">
        <v>293</v>
      </c>
      <c r="E1509" s="133">
        <v>4</v>
      </c>
      <c r="F1509" s="132" t="s">
        <v>17</v>
      </c>
      <c r="G1509" s="133" t="s">
        <v>19</v>
      </c>
      <c r="H1509" s="133" t="s">
        <v>19</v>
      </c>
      <c r="I1509" s="132" t="s">
        <v>18</v>
      </c>
      <c r="J1509" s="133" t="s">
        <v>19</v>
      </c>
      <c r="K1509" s="132" t="s">
        <v>18</v>
      </c>
      <c r="L1509" s="133"/>
      <c r="M1509" s="139" t="s">
        <v>543</v>
      </c>
      <c r="N1509" s="132">
        <v>2021</v>
      </c>
    </row>
    <row r="1510" spans="1:14">
      <c r="A1510" s="132">
        <v>2020</v>
      </c>
      <c r="B1510" s="132" t="s">
        <v>71</v>
      </c>
      <c r="C1510" s="132" t="s">
        <v>83</v>
      </c>
      <c r="D1510" s="132" t="s">
        <v>417</v>
      </c>
      <c r="E1510" s="133">
        <v>1</v>
      </c>
      <c r="F1510" s="132" t="s">
        <v>17</v>
      </c>
      <c r="G1510" s="132" t="s">
        <v>18</v>
      </c>
      <c r="H1510" s="133" t="s">
        <v>19</v>
      </c>
      <c r="I1510" s="132" t="s">
        <v>18</v>
      </c>
      <c r="J1510" s="133" t="s">
        <v>19</v>
      </c>
      <c r="K1510" s="132" t="s">
        <v>18</v>
      </c>
      <c r="L1510" s="133"/>
      <c r="M1510" s="139" t="s">
        <v>544</v>
      </c>
      <c r="N1510" s="132">
        <v>2021</v>
      </c>
    </row>
    <row r="1511" spans="1:14">
      <c r="A1511" s="132">
        <v>2020</v>
      </c>
      <c r="B1511" s="132" t="s">
        <v>14</v>
      </c>
      <c r="C1511" s="132" t="s">
        <v>27</v>
      </c>
      <c r="D1511" s="132" t="s">
        <v>51</v>
      </c>
      <c r="E1511" s="133">
        <v>25</v>
      </c>
      <c r="F1511" s="132" t="s">
        <v>17</v>
      </c>
      <c r="G1511" s="132" t="s">
        <v>18</v>
      </c>
      <c r="H1511" s="133" t="s">
        <v>19</v>
      </c>
      <c r="I1511" s="132" t="s">
        <v>19</v>
      </c>
      <c r="J1511" s="133" t="s">
        <v>19</v>
      </c>
      <c r="K1511" s="132" t="s">
        <v>18</v>
      </c>
      <c r="L1511" s="133"/>
      <c r="M1511" s="139" t="s">
        <v>545</v>
      </c>
      <c r="N1511" s="132">
        <v>2021</v>
      </c>
    </row>
    <row r="1512" spans="1:14">
      <c r="A1512" s="132">
        <v>2020</v>
      </c>
      <c r="B1512" s="132" t="s">
        <v>14</v>
      </c>
      <c r="C1512" s="132" t="s">
        <v>27</v>
      </c>
      <c r="D1512" s="132" t="s">
        <v>51</v>
      </c>
      <c r="E1512" s="133">
        <v>2</v>
      </c>
      <c r="F1512" s="132" t="s">
        <v>17</v>
      </c>
      <c r="G1512" s="132" t="s">
        <v>18</v>
      </c>
      <c r="H1512" s="133" t="s">
        <v>19</v>
      </c>
      <c r="I1512" s="132" t="s">
        <v>18</v>
      </c>
      <c r="J1512" s="133" t="s">
        <v>19</v>
      </c>
      <c r="K1512" s="132" t="s">
        <v>18</v>
      </c>
      <c r="L1512" s="133"/>
      <c r="M1512" s="138">
        <v>44409</v>
      </c>
      <c r="N1512" s="132">
        <v>2021</v>
      </c>
    </row>
    <row r="1513" spans="1:14">
      <c r="A1513" s="132">
        <v>2020</v>
      </c>
      <c r="B1513" s="132" t="s">
        <v>71</v>
      </c>
      <c r="C1513" s="132" t="s">
        <v>75</v>
      </c>
      <c r="D1513" s="132" t="s">
        <v>76</v>
      </c>
      <c r="E1513" s="133">
        <v>5</v>
      </c>
      <c r="F1513" s="132" t="s">
        <v>17</v>
      </c>
      <c r="G1513" s="132" t="s">
        <v>18</v>
      </c>
      <c r="H1513" s="133" t="s">
        <v>19</v>
      </c>
      <c r="I1513" s="132" t="s">
        <v>18</v>
      </c>
      <c r="J1513" s="133" t="s">
        <v>19</v>
      </c>
      <c r="K1513" s="132" t="s">
        <v>18</v>
      </c>
      <c r="L1513" s="133"/>
      <c r="M1513" s="138">
        <v>44409</v>
      </c>
      <c r="N1513" s="132">
        <v>2021</v>
      </c>
    </row>
    <row r="1514" spans="1:14">
      <c r="A1514" s="132">
        <v>2020</v>
      </c>
      <c r="B1514" s="132" t="s">
        <v>71</v>
      </c>
      <c r="C1514" s="132" t="s">
        <v>75</v>
      </c>
      <c r="D1514" s="132" t="s">
        <v>128</v>
      </c>
      <c r="E1514" s="133">
        <v>1</v>
      </c>
      <c r="F1514" s="132" t="s">
        <v>17</v>
      </c>
      <c r="G1514" s="132" t="s">
        <v>18</v>
      </c>
      <c r="H1514" s="133" t="s">
        <v>19</v>
      </c>
      <c r="I1514" s="132" t="s">
        <v>18</v>
      </c>
      <c r="J1514" s="133" t="s">
        <v>19</v>
      </c>
      <c r="K1514" s="132" t="s">
        <v>18</v>
      </c>
      <c r="L1514" s="133"/>
      <c r="M1514" s="138">
        <v>44411</v>
      </c>
      <c r="N1514" s="132">
        <v>2021</v>
      </c>
    </row>
    <row r="1515" spans="1:14">
      <c r="A1515" s="132">
        <v>2020</v>
      </c>
      <c r="B1515" s="132" t="s">
        <v>71</v>
      </c>
      <c r="C1515" s="132" t="s">
        <v>75</v>
      </c>
      <c r="D1515" s="132" t="s">
        <v>126</v>
      </c>
      <c r="E1515" s="133">
        <v>3</v>
      </c>
      <c r="F1515" s="132" t="s">
        <v>22</v>
      </c>
      <c r="G1515" s="132" t="s">
        <v>18</v>
      </c>
      <c r="H1515" s="133" t="s">
        <v>19</v>
      </c>
      <c r="I1515" s="132" t="s">
        <v>18</v>
      </c>
      <c r="J1515" s="133" t="s">
        <v>19</v>
      </c>
      <c r="K1515" s="132" t="s">
        <v>18</v>
      </c>
      <c r="L1515" s="133"/>
      <c r="M1515" s="138">
        <v>44411</v>
      </c>
      <c r="N1515" s="132">
        <v>2021</v>
      </c>
    </row>
    <row r="1516" spans="1:14">
      <c r="A1516" s="132">
        <v>2020</v>
      </c>
      <c r="B1516" s="132" t="s">
        <v>71</v>
      </c>
      <c r="C1516" s="132" t="s">
        <v>72</v>
      </c>
      <c r="D1516" s="132" t="s">
        <v>180</v>
      </c>
      <c r="E1516" s="133">
        <v>1</v>
      </c>
      <c r="F1516" s="132" t="s">
        <v>22</v>
      </c>
      <c r="G1516" s="132" t="s">
        <v>18</v>
      </c>
      <c r="H1516" s="133" t="s">
        <v>19</v>
      </c>
      <c r="I1516" s="132" t="s">
        <v>18</v>
      </c>
      <c r="J1516" s="133" t="s">
        <v>19</v>
      </c>
      <c r="K1516" s="132" t="s">
        <v>18</v>
      </c>
      <c r="L1516" s="133"/>
      <c r="M1516" s="138">
        <v>44411</v>
      </c>
      <c r="N1516" s="132">
        <v>2021</v>
      </c>
    </row>
    <row r="1517" spans="1:14">
      <c r="A1517" s="132">
        <v>2020</v>
      </c>
      <c r="B1517" s="132" t="s">
        <v>71</v>
      </c>
      <c r="C1517" s="132" t="s">
        <v>83</v>
      </c>
      <c r="D1517" s="132" t="s">
        <v>152</v>
      </c>
      <c r="E1517" s="133"/>
      <c r="F1517" s="132" t="s">
        <v>22</v>
      </c>
      <c r="G1517" s="132" t="s">
        <v>18</v>
      </c>
      <c r="H1517" s="133" t="s">
        <v>18</v>
      </c>
      <c r="I1517" s="132" t="s">
        <v>18</v>
      </c>
      <c r="J1517" s="133" t="s">
        <v>19</v>
      </c>
      <c r="K1517" s="132" t="s">
        <v>18</v>
      </c>
      <c r="L1517" s="133"/>
      <c r="M1517" s="138">
        <v>44411</v>
      </c>
      <c r="N1517" s="132">
        <v>2021</v>
      </c>
    </row>
    <row r="1518" spans="1:14">
      <c r="A1518" s="132">
        <v>2020</v>
      </c>
      <c r="B1518" s="132" t="s">
        <v>71</v>
      </c>
      <c r="C1518" s="132" t="s">
        <v>83</v>
      </c>
      <c r="D1518" s="132" t="s">
        <v>84</v>
      </c>
      <c r="E1518" s="133"/>
      <c r="F1518" s="132" t="s">
        <v>22</v>
      </c>
      <c r="G1518" s="132" t="s">
        <v>18</v>
      </c>
      <c r="H1518" s="133" t="s">
        <v>18</v>
      </c>
      <c r="I1518" s="132" t="s">
        <v>18</v>
      </c>
      <c r="J1518" s="133" t="s">
        <v>19</v>
      </c>
      <c r="K1518" s="132" t="s">
        <v>18</v>
      </c>
      <c r="L1518" s="133"/>
      <c r="M1518" s="138">
        <v>44412</v>
      </c>
      <c r="N1518" s="132">
        <v>2021</v>
      </c>
    </row>
    <row r="1519" spans="1:14">
      <c r="A1519" s="132">
        <v>2020</v>
      </c>
      <c r="B1519" s="132" t="s">
        <v>71</v>
      </c>
      <c r="C1519" s="132" t="s">
        <v>83</v>
      </c>
      <c r="D1519" s="132" t="s">
        <v>84</v>
      </c>
      <c r="E1519" s="133"/>
      <c r="F1519" s="132" t="s">
        <v>17</v>
      </c>
      <c r="G1519" s="132" t="s">
        <v>18</v>
      </c>
      <c r="H1519" s="133" t="s">
        <v>18</v>
      </c>
      <c r="I1519" s="132" t="s">
        <v>18</v>
      </c>
      <c r="J1519" s="133" t="s">
        <v>19</v>
      </c>
      <c r="K1519" s="132" t="s">
        <v>18</v>
      </c>
      <c r="L1519" s="133"/>
      <c r="M1519" s="138">
        <v>44412</v>
      </c>
      <c r="N1519" s="132">
        <v>2021</v>
      </c>
    </row>
    <row r="1520" spans="1:14">
      <c r="A1520" s="132">
        <v>2020</v>
      </c>
      <c r="B1520" s="132" t="s">
        <v>71</v>
      </c>
      <c r="C1520" s="132" t="s">
        <v>83</v>
      </c>
      <c r="D1520" s="132" t="s">
        <v>362</v>
      </c>
      <c r="E1520" s="133">
        <v>2</v>
      </c>
      <c r="F1520" s="132" t="s">
        <v>22</v>
      </c>
      <c r="G1520" s="132" t="s">
        <v>18</v>
      </c>
      <c r="H1520" s="133" t="s">
        <v>19</v>
      </c>
      <c r="I1520" s="132" t="s">
        <v>19</v>
      </c>
      <c r="J1520" s="133" t="s">
        <v>19</v>
      </c>
      <c r="K1520" s="132" t="s">
        <v>18</v>
      </c>
      <c r="L1520" s="133"/>
      <c r="M1520" s="138">
        <v>44412</v>
      </c>
      <c r="N1520" s="132">
        <v>2021</v>
      </c>
    </row>
    <row r="1521" spans="1:14">
      <c r="A1521" s="132">
        <v>2020</v>
      </c>
      <c r="B1521" s="132" t="s">
        <v>31</v>
      </c>
      <c r="C1521" s="132" t="s">
        <v>58</v>
      </c>
      <c r="D1521" s="132" t="s">
        <v>168</v>
      </c>
      <c r="E1521" s="133"/>
      <c r="F1521" s="132" t="s">
        <v>17</v>
      </c>
      <c r="G1521" s="132" t="s">
        <v>18</v>
      </c>
      <c r="H1521" s="133" t="s">
        <v>18</v>
      </c>
      <c r="I1521" s="132" t="s">
        <v>19</v>
      </c>
      <c r="J1521" s="133" t="s">
        <v>19</v>
      </c>
      <c r="K1521" s="132" t="s">
        <v>18</v>
      </c>
      <c r="L1521" s="133"/>
      <c r="M1521" s="138">
        <v>44412</v>
      </c>
      <c r="N1521" s="132">
        <v>2021</v>
      </c>
    </row>
    <row r="1522" spans="1:14">
      <c r="A1522" s="132">
        <v>2020</v>
      </c>
      <c r="B1522" s="132" t="s">
        <v>31</v>
      </c>
      <c r="C1522" s="132" t="s">
        <v>246</v>
      </c>
      <c r="D1522" s="132" t="s">
        <v>67</v>
      </c>
      <c r="E1522" s="133">
        <v>1</v>
      </c>
      <c r="F1522" s="132" t="s">
        <v>22</v>
      </c>
      <c r="G1522" s="132" t="s">
        <v>18</v>
      </c>
      <c r="H1522" s="133" t="s">
        <v>19</v>
      </c>
      <c r="I1522" s="132" t="s">
        <v>18</v>
      </c>
      <c r="J1522" s="133" t="s">
        <v>19</v>
      </c>
      <c r="K1522" s="132" t="s">
        <v>18</v>
      </c>
      <c r="L1522" s="133"/>
      <c r="M1522" s="138">
        <v>44412</v>
      </c>
      <c r="N1522" s="132">
        <v>2021</v>
      </c>
    </row>
    <row r="1523" spans="1:14">
      <c r="A1523" s="132">
        <v>2020</v>
      </c>
      <c r="B1523" s="132" t="s">
        <v>71</v>
      </c>
      <c r="C1523" s="132" t="s">
        <v>83</v>
      </c>
      <c r="D1523" s="132" t="s">
        <v>84</v>
      </c>
      <c r="E1523" s="133"/>
      <c r="F1523" s="132" t="s">
        <v>17</v>
      </c>
      <c r="G1523" s="132" t="s">
        <v>18</v>
      </c>
      <c r="H1523" s="133" t="s">
        <v>18</v>
      </c>
      <c r="I1523" s="132" t="s">
        <v>19</v>
      </c>
      <c r="J1523" s="133" t="s">
        <v>19</v>
      </c>
      <c r="K1523" s="132" t="s">
        <v>18</v>
      </c>
      <c r="L1523" s="133"/>
      <c r="M1523" s="138">
        <v>44412</v>
      </c>
      <c r="N1523" s="132">
        <v>2021</v>
      </c>
    </row>
    <row r="1524" spans="1:14">
      <c r="A1524" s="132">
        <v>2020</v>
      </c>
      <c r="B1524" s="132" t="s">
        <v>71</v>
      </c>
      <c r="C1524" s="132" t="s">
        <v>212</v>
      </c>
      <c r="D1524" s="132" t="s">
        <v>140</v>
      </c>
      <c r="E1524" s="133"/>
      <c r="F1524" s="132" t="s">
        <v>17</v>
      </c>
      <c r="G1524" s="132" t="s">
        <v>18</v>
      </c>
      <c r="H1524" s="133" t="s">
        <v>18</v>
      </c>
      <c r="I1524" s="132" t="s">
        <v>18</v>
      </c>
      <c r="J1524" s="133" t="s">
        <v>19</v>
      </c>
      <c r="K1524" s="132" t="s">
        <v>18</v>
      </c>
      <c r="L1524" s="133"/>
      <c r="M1524" s="138">
        <v>44412</v>
      </c>
      <c r="N1524" s="132">
        <v>2021</v>
      </c>
    </row>
    <row r="1525" spans="1:14">
      <c r="A1525" s="132">
        <v>2020</v>
      </c>
      <c r="B1525" s="132" t="s">
        <v>71</v>
      </c>
      <c r="C1525" s="132" t="s">
        <v>546</v>
      </c>
      <c r="D1525" s="132" t="s">
        <v>547</v>
      </c>
      <c r="E1525" s="133">
        <v>1</v>
      </c>
      <c r="F1525" s="132" t="s">
        <v>22</v>
      </c>
      <c r="G1525" s="132" t="s">
        <v>18</v>
      </c>
      <c r="H1525" s="133" t="s">
        <v>19</v>
      </c>
      <c r="I1525" s="132" t="s">
        <v>18</v>
      </c>
      <c r="J1525" s="133" t="s">
        <v>19</v>
      </c>
      <c r="K1525" s="132" t="s">
        <v>18</v>
      </c>
      <c r="L1525" s="133"/>
      <c r="M1525" s="138">
        <v>44414</v>
      </c>
      <c r="N1525" s="132">
        <v>2021</v>
      </c>
    </row>
    <row r="1526" spans="1:14">
      <c r="A1526" s="132">
        <v>2020</v>
      </c>
      <c r="B1526" s="132" t="s">
        <v>14</v>
      </c>
      <c r="C1526" s="132" t="s">
        <v>20</v>
      </c>
      <c r="D1526" s="132" t="s">
        <v>89</v>
      </c>
      <c r="E1526" s="133">
        <v>1</v>
      </c>
      <c r="F1526" s="132" t="s">
        <v>17</v>
      </c>
      <c r="G1526" s="132" t="s">
        <v>18</v>
      </c>
      <c r="H1526" s="133" t="s">
        <v>19</v>
      </c>
      <c r="I1526" s="132" t="s">
        <v>18</v>
      </c>
      <c r="J1526" s="133" t="s">
        <v>19</v>
      </c>
      <c r="K1526" s="132" t="s">
        <v>18</v>
      </c>
      <c r="L1526" s="133"/>
      <c r="M1526" s="138">
        <v>44415</v>
      </c>
      <c r="N1526" s="132">
        <v>2021</v>
      </c>
    </row>
    <row r="1527" spans="1:14">
      <c r="A1527" s="132">
        <v>2020</v>
      </c>
      <c r="B1527" s="132" t="s">
        <v>31</v>
      </c>
      <c r="C1527" s="132" t="s">
        <v>61</v>
      </c>
      <c r="D1527" s="132" t="s">
        <v>62</v>
      </c>
      <c r="E1527" s="133">
        <v>1</v>
      </c>
      <c r="F1527" s="132" t="s">
        <v>17</v>
      </c>
      <c r="G1527" s="132" t="s">
        <v>18</v>
      </c>
      <c r="H1527" s="133" t="s">
        <v>19</v>
      </c>
      <c r="I1527" s="132" t="s">
        <v>18</v>
      </c>
      <c r="J1527" s="133" t="s">
        <v>19</v>
      </c>
      <c r="K1527" s="132" t="s">
        <v>18</v>
      </c>
      <c r="L1527" s="133"/>
      <c r="M1527" s="138">
        <v>44415</v>
      </c>
      <c r="N1527" s="132">
        <v>2021</v>
      </c>
    </row>
    <row r="1528" spans="1:14">
      <c r="A1528" s="132">
        <v>2020</v>
      </c>
      <c r="B1528" s="132" t="s">
        <v>31</v>
      </c>
      <c r="C1528" s="132" t="s">
        <v>37</v>
      </c>
      <c r="D1528" s="132" t="s">
        <v>39</v>
      </c>
      <c r="E1528" s="133"/>
      <c r="F1528" s="132" t="s">
        <v>17</v>
      </c>
      <c r="G1528" s="132" t="s">
        <v>18</v>
      </c>
      <c r="H1528" s="133" t="s">
        <v>18</v>
      </c>
      <c r="I1528" s="132" t="s">
        <v>18</v>
      </c>
      <c r="J1528" s="133" t="s">
        <v>19</v>
      </c>
      <c r="K1528" s="132" t="s">
        <v>18</v>
      </c>
      <c r="L1528" s="133"/>
      <c r="M1528" s="138">
        <v>44443</v>
      </c>
      <c r="N1528" s="132">
        <v>2021</v>
      </c>
    </row>
    <row r="1529" spans="1:14">
      <c r="A1529" s="132">
        <v>2020</v>
      </c>
      <c r="B1529" s="132" t="s">
        <v>71</v>
      </c>
      <c r="C1529" s="132" t="s">
        <v>83</v>
      </c>
      <c r="D1529" s="132" t="s">
        <v>144</v>
      </c>
      <c r="E1529" s="133">
        <v>2</v>
      </c>
      <c r="F1529" s="132" t="s">
        <v>17</v>
      </c>
      <c r="G1529" s="132" t="s">
        <v>18</v>
      </c>
      <c r="H1529" s="133" t="s">
        <v>19</v>
      </c>
      <c r="I1529" s="132" t="s">
        <v>18</v>
      </c>
      <c r="J1529" s="133" t="s">
        <v>19</v>
      </c>
      <c r="K1529" s="132" t="s">
        <v>18</v>
      </c>
      <c r="L1529" s="133"/>
      <c r="M1529" s="138">
        <v>44443</v>
      </c>
      <c r="N1529" s="132">
        <v>2021</v>
      </c>
    </row>
    <row r="1530" spans="1:14">
      <c r="A1530" s="132">
        <v>2020</v>
      </c>
      <c r="B1530" s="132" t="s">
        <v>71</v>
      </c>
      <c r="C1530" s="132" t="s">
        <v>83</v>
      </c>
      <c r="D1530" s="132" t="s">
        <v>84</v>
      </c>
      <c r="E1530" s="133"/>
      <c r="F1530" s="132" t="s">
        <v>22</v>
      </c>
      <c r="G1530" s="132" t="s">
        <v>18</v>
      </c>
      <c r="H1530" s="133" t="s">
        <v>18</v>
      </c>
      <c r="I1530" s="132" t="s">
        <v>18</v>
      </c>
      <c r="J1530" s="133" t="s">
        <v>19</v>
      </c>
      <c r="K1530" s="132" t="s">
        <v>18</v>
      </c>
      <c r="L1530" s="133"/>
      <c r="M1530" s="138">
        <v>44443</v>
      </c>
      <c r="N1530" s="132">
        <v>2021</v>
      </c>
    </row>
    <row r="1531" spans="1:14">
      <c r="A1531" s="132">
        <v>2020</v>
      </c>
      <c r="B1531" s="132" t="s">
        <v>14</v>
      </c>
      <c r="C1531" s="132" t="s">
        <v>27</v>
      </c>
      <c r="D1531" s="132" t="s">
        <v>50</v>
      </c>
      <c r="E1531" s="133">
        <v>3</v>
      </c>
      <c r="F1531" s="132" t="s">
        <v>17</v>
      </c>
      <c r="G1531" s="132" t="s">
        <v>18</v>
      </c>
      <c r="H1531" s="133" t="s">
        <v>19</v>
      </c>
      <c r="I1531" s="132" t="s">
        <v>18</v>
      </c>
      <c r="J1531" s="133" t="s">
        <v>19</v>
      </c>
      <c r="K1531" s="132" t="s">
        <v>18</v>
      </c>
      <c r="L1531" s="133"/>
      <c r="M1531" s="138">
        <v>44443</v>
      </c>
      <c r="N1531" s="132">
        <v>2021</v>
      </c>
    </row>
    <row r="1532" spans="1:14">
      <c r="A1532" s="132">
        <v>2020</v>
      </c>
      <c r="B1532" s="132" t="s">
        <v>71</v>
      </c>
      <c r="C1532" s="132" t="s">
        <v>83</v>
      </c>
      <c r="D1532" s="132" t="s">
        <v>84</v>
      </c>
      <c r="E1532" s="133">
        <v>1</v>
      </c>
      <c r="F1532" s="132" t="s">
        <v>22</v>
      </c>
      <c r="G1532" s="132" t="s">
        <v>18</v>
      </c>
      <c r="H1532" s="133" t="s">
        <v>19</v>
      </c>
      <c r="I1532" s="132" t="s">
        <v>18</v>
      </c>
      <c r="J1532" s="133" t="s">
        <v>19</v>
      </c>
      <c r="K1532" s="132" t="s">
        <v>18</v>
      </c>
      <c r="L1532" s="133"/>
      <c r="M1532" s="138">
        <v>44443</v>
      </c>
      <c r="N1532" s="132">
        <v>2021</v>
      </c>
    </row>
    <row r="1533" spans="1:14">
      <c r="A1533" s="132">
        <v>2020</v>
      </c>
      <c r="B1533" s="132" t="s">
        <v>31</v>
      </c>
      <c r="C1533" s="132" t="s">
        <v>61</v>
      </c>
      <c r="D1533" s="132" t="s">
        <v>108</v>
      </c>
      <c r="E1533" s="133">
        <v>7</v>
      </c>
      <c r="F1533" s="132" t="s">
        <v>22</v>
      </c>
      <c r="G1533" s="133" t="s">
        <v>19</v>
      </c>
      <c r="H1533" s="133" t="s">
        <v>19</v>
      </c>
      <c r="I1533" s="132" t="s">
        <v>19</v>
      </c>
      <c r="J1533" s="133" t="s">
        <v>19</v>
      </c>
      <c r="K1533" s="132" t="s">
        <v>18</v>
      </c>
      <c r="L1533" s="133"/>
      <c r="M1533" s="138">
        <v>44443</v>
      </c>
      <c r="N1533" s="132">
        <v>2021</v>
      </c>
    </row>
    <row r="1534" spans="1:14">
      <c r="A1534" s="132">
        <v>2020</v>
      </c>
      <c r="B1534" s="132" t="s">
        <v>31</v>
      </c>
      <c r="C1534" s="132" t="s">
        <v>37</v>
      </c>
      <c r="D1534" s="132" t="s">
        <v>107</v>
      </c>
      <c r="E1534" s="133">
        <v>3</v>
      </c>
      <c r="F1534" s="132" t="s">
        <v>17</v>
      </c>
      <c r="G1534" s="132" t="s">
        <v>18</v>
      </c>
      <c r="H1534" s="133" t="s">
        <v>19</v>
      </c>
      <c r="I1534" s="132" t="s">
        <v>18</v>
      </c>
      <c r="J1534" s="133" t="s">
        <v>19</v>
      </c>
      <c r="K1534" s="132" t="s">
        <v>18</v>
      </c>
      <c r="L1534" s="133"/>
      <c r="M1534" s="138">
        <v>44443</v>
      </c>
      <c r="N1534" s="132">
        <v>2021</v>
      </c>
    </row>
    <row r="1535" spans="1:14">
      <c r="A1535" s="132">
        <v>2020</v>
      </c>
      <c r="B1535" s="132" t="s">
        <v>14</v>
      </c>
      <c r="C1535" s="132" t="s">
        <v>24</v>
      </c>
      <c r="D1535" s="132" t="s">
        <v>94</v>
      </c>
      <c r="E1535" s="133">
        <v>3</v>
      </c>
      <c r="F1535" s="132" t="s">
        <v>17</v>
      </c>
      <c r="G1535" s="132" t="s">
        <v>18</v>
      </c>
      <c r="H1535" s="133" t="s">
        <v>19</v>
      </c>
      <c r="I1535" s="132" t="s">
        <v>18</v>
      </c>
      <c r="J1535" s="133" t="s">
        <v>19</v>
      </c>
      <c r="K1535" s="132" t="s">
        <v>18</v>
      </c>
      <c r="L1535" s="133"/>
      <c r="M1535" s="138">
        <v>44445</v>
      </c>
      <c r="N1535" s="132">
        <v>2021</v>
      </c>
    </row>
    <row r="1536" spans="1:14">
      <c r="A1536" s="132">
        <v>2020</v>
      </c>
      <c r="B1536" s="132" t="s">
        <v>31</v>
      </c>
      <c r="C1536" s="132" t="s">
        <v>197</v>
      </c>
      <c r="D1536" s="132" t="s">
        <v>198</v>
      </c>
      <c r="E1536" s="133"/>
      <c r="F1536" s="132" t="s">
        <v>22</v>
      </c>
      <c r="G1536" s="132" t="s">
        <v>18</v>
      </c>
      <c r="H1536" s="133" t="s">
        <v>18</v>
      </c>
      <c r="I1536" s="132" t="s">
        <v>19</v>
      </c>
      <c r="J1536" s="133" t="s">
        <v>19</v>
      </c>
      <c r="K1536" s="132" t="s">
        <v>18</v>
      </c>
      <c r="L1536" s="133"/>
      <c r="M1536" s="138">
        <v>44446</v>
      </c>
      <c r="N1536" s="132">
        <v>2021</v>
      </c>
    </row>
    <row r="1537" spans="1:14">
      <c r="A1537" s="132">
        <v>2020</v>
      </c>
      <c r="B1537" s="132" t="s">
        <v>14</v>
      </c>
      <c r="C1537" s="132" t="s">
        <v>27</v>
      </c>
      <c r="D1537" s="132" t="s">
        <v>96</v>
      </c>
      <c r="E1537" s="133">
        <v>2</v>
      </c>
      <c r="F1537" s="132" t="s">
        <v>22</v>
      </c>
      <c r="G1537" s="132" t="s">
        <v>18</v>
      </c>
      <c r="H1537" s="133" t="s">
        <v>19</v>
      </c>
      <c r="I1537" s="132" t="s">
        <v>18</v>
      </c>
      <c r="J1537" s="133" t="s">
        <v>19</v>
      </c>
      <c r="K1537" s="132" t="s">
        <v>18</v>
      </c>
      <c r="L1537" s="133"/>
      <c r="M1537" s="138">
        <v>44446</v>
      </c>
      <c r="N1537" s="132">
        <v>2021</v>
      </c>
    </row>
    <row r="1538" spans="1:14">
      <c r="A1538" s="132">
        <v>2020</v>
      </c>
      <c r="B1538" s="132" t="s">
        <v>31</v>
      </c>
      <c r="C1538" s="132" t="s">
        <v>34</v>
      </c>
      <c r="D1538" s="132" t="s">
        <v>35</v>
      </c>
      <c r="E1538" s="133">
        <v>1</v>
      </c>
      <c r="F1538" s="132" t="s">
        <v>17</v>
      </c>
      <c r="G1538" s="132" t="s">
        <v>18</v>
      </c>
      <c r="H1538" s="133" t="s">
        <v>19</v>
      </c>
      <c r="I1538" s="132" t="s">
        <v>19</v>
      </c>
      <c r="J1538" s="133" t="s">
        <v>19</v>
      </c>
      <c r="K1538" s="132" t="s">
        <v>18</v>
      </c>
      <c r="L1538" s="133"/>
      <c r="M1538" s="138">
        <v>44446</v>
      </c>
      <c r="N1538" s="132">
        <v>2021</v>
      </c>
    </row>
    <row r="1539" spans="1:14">
      <c r="A1539" s="132">
        <v>2020</v>
      </c>
      <c r="B1539" s="132" t="s">
        <v>31</v>
      </c>
      <c r="C1539" s="132" t="s">
        <v>37</v>
      </c>
      <c r="D1539" s="132" t="s">
        <v>60</v>
      </c>
      <c r="E1539" s="133">
        <v>2</v>
      </c>
      <c r="F1539" s="132" t="s">
        <v>22</v>
      </c>
      <c r="G1539" s="132" t="s">
        <v>18</v>
      </c>
      <c r="H1539" s="133" t="s">
        <v>19</v>
      </c>
      <c r="I1539" s="132" t="s">
        <v>18</v>
      </c>
      <c r="J1539" s="133" t="s">
        <v>19</v>
      </c>
      <c r="K1539" s="132" t="s">
        <v>18</v>
      </c>
      <c r="L1539" s="133"/>
      <c r="M1539" s="138">
        <v>44446</v>
      </c>
      <c r="N1539" s="132">
        <v>2021</v>
      </c>
    </row>
    <row r="1540" spans="1:14">
      <c r="A1540" s="132">
        <v>2020</v>
      </c>
      <c r="B1540" s="132" t="s">
        <v>71</v>
      </c>
      <c r="C1540" s="132" t="s">
        <v>72</v>
      </c>
      <c r="D1540" s="132" t="s">
        <v>180</v>
      </c>
      <c r="E1540" s="133">
        <v>18</v>
      </c>
      <c r="F1540" s="132" t="s">
        <v>17</v>
      </c>
      <c r="G1540" s="132" t="s">
        <v>18</v>
      </c>
      <c r="H1540" s="133" t="s">
        <v>19</v>
      </c>
      <c r="I1540" s="132" t="s">
        <v>18</v>
      </c>
      <c r="J1540" s="133" t="s">
        <v>19</v>
      </c>
      <c r="K1540" s="132" t="s">
        <v>18</v>
      </c>
      <c r="L1540" s="133"/>
      <c r="M1540" s="138">
        <v>44446</v>
      </c>
      <c r="N1540" s="132">
        <v>2021</v>
      </c>
    </row>
    <row r="1541" spans="1:14">
      <c r="A1541" s="132">
        <v>2020</v>
      </c>
      <c r="B1541" s="132" t="s">
        <v>71</v>
      </c>
      <c r="C1541" s="132" t="s">
        <v>72</v>
      </c>
      <c r="D1541" s="132" t="s">
        <v>74</v>
      </c>
      <c r="E1541" s="133">
        <v>4</v>
      </c>
      <c r="F1541" s="132" t="s">
        <v>22</v>
      </c>
      <c r="G1541" s="132" t="s">
        <v>18</v>
      </c>
      <c r="H1541" s="133" t="s">
        <v>19</v>
      </c>
      <c r="I1541" s="132" t="s">
        <v>18</v>
      </c>
      <c r="J1541" s="133" t="s">
        <v>19</v>
      </c>
      <c r="K1541" s="132" t="s">
        <v>18</v>
      </c>
      <c r="L1541" s="133"/>
      <c r="M1541" s="138">
        <v>44446</v>
      </c>
      <c r="N1541" s="132">
        <v>2021</v>
      </c>
    </row>
    <row r="1542" spans="1:14">
      <c r="A1542" s="132">
        <v>2020</v>
      </c>
      <c r="B1542" s="132" t="s">
        <v>31</v>
      </c>
      <c r="C1542" s="132" t="s">
        <v>34</v>
      </c>
      <c r="D1542" s="132" t="s">
        <v>35</v>
      </c>
      <c r="E1542" s="133">
        <v>5</v>
      </c>
      <c r="F1542" s="132" t="s">
        <v>17</v>
      </c>
      <c r="G1542" s="132" t="s">
        <v>18</v>
      </c>
      <c r="H1542" s="133" t="s">
        <v>19</v>
      </c>
      <c r="I1542" s="132" t="s">
        <v>19</v>
      </c>
      <c r="J1542" s="133" t="s">
        <v>19</v>
      </c>
      <c r="K1542" s="132" t="s">
        <v>18</v>
      </c>
      <c r="L1542" s="133"/>
      <c r="M1542" s="138">
        <v>44446</v>
      </c>
      <c r="N1542" s="132">
        <v>2021</v>
      </c>
    </row>
    <row r="1543" spans="1:14">
      <c r="A1543" s="132">
        <v>2020</v>
      </c>
      <c r="B1543" s="132" t="s">
        <v>31</v>
      </c>
      <c r="C1543" s="132" t="s">
        <v>246</v>
      </c>
      <c r="D1543" s="132" t="s">
        <v>321</v>
      </c>
      <c r="E1543" s="133"/>
      <c r="F1543" s="132" t="s">
        <v>22</v>
      </c>
      <c r="G1543" s="132" t="s">
        <v>18</v>
      </c>
      <c r="H1543" s="133" t="s">
        <v>18</v>
      </c>
      <c r="I1543" s="132" t="s">
        <v>18</v>
      </c>
      <c r="J1543" s="133" t="s">
        <v>19</v>
      </c>
      <c r="K1543" s="132" t="s">
        <v>18</v>
      </c>
      <c r="L1543" s="133"/>
      <c r="M1543" s="138">
        <v>44446</v>
      </c>
      <c r="N1543" s="132">
        <v>2021</v>
      </c>
    </row>
    <row r="1544" spans="1:14">
      <c r="A1544" s="132">
        <v>2020</v>
      </c>
      <c r="B1544" s="132" t="s">
        <v>14</v>
      </c>
      <c r="C1544" s="132" t="s">
        <v>27</v>
      </c>
      <c r="D1544" s="132" t="s">
        <v>49</v>
      </c>
      <c r="E1544" s="133">
        <v>21</v>
      </c>
      <c r="F1544" s="132" t="s">
        <v>17</v>
      </c>
      <c r="G1544" s="132" t="s">
        <v>18</v>
      </c>
      <c r="H1544" s="133" t="s">
        <v>19</v>
      </c>
      <c r="I1544" s="132" t="s">
        <v>18</v>
      </c>
      <c r="J1544" s="133" t="s">
        <v>19</v>
      </c>
      <c r="K1544" s="132" t="s">
        <v>18</v>
      </c>
      <c r="L1544" s="133"/>
      <c r="M1544" s="138">
        <v>44446</v>
      </c>
      <c r="N1544" s="132">
        <v>2021</v>
      </c>
    </row>
    <row r="1545" spans="1:14">
      <c r="A1545" s="132">
        <v>2020</v>
      </c>
      <c r="B1545" s="132" t="s">
        <v>31</v>
      </c>
      <c r="C1545" s="132" t="s">
        <v>58</v>
      </c>
      <c r="D1545" s="132" t="s">
        <v>102</v>
      </c>
      <c r="E1545" s="133">
        <v>1</v>
      </c>
      <c r="F1545" s="132" t="s">
        <v>17</v>
      </c>
      <c r="G1545" s="132" t="s">
        <v>18</v>
      </c>
      <c r="H1545" s="133" t="s">
        <v>19</v>
      </c>
      <c r="I1545" s="132" t="s">
        <v>19</v>
      </c>
      <c r="J1545" s="133" t="s">
        <v>19</v>
      </c>
      <c r="K1545" s="132" t="s">
        <v>18</v>
      </c>
      <c r="L1545" s="133"/>
      <c r="M1545" s="138">
        <v>44471</v>
      </c>
      <c r="N1545" s="132">
        <v>2021</v>
      </c>
    </row>
    <row r="1546" spans="1:14">
      <c r="A1546" s="132">
        <v>2020</v>
      </c>
      <c r="B1546" s="132" t="s">
        <v>71</v>
      </c>
      <c r="C1546" s="132" t="s">
        <v>72</v>
      </c>
      <c r="D1546" s="132" t="s">
        <v>180</v>
      </c>
      <c r="E1546" s="133">
        <v>1</v>
      </c>
      <c r="F1546" s="132" t="s">
        <v>17</v>
      </c>
      <c r="G1546" s="132" t="s">
        <v>18</v>
      </c>
      <c r="H1546" s="133" t="s">
        <v>19</v>
      </c>
      <c r="I1546" s="132" t="s">
        <v>18</v>
      </c>
      <c r="J1546" s="133" t="s">
        <v>19</v>
      </c>
      <c r="K1546" s="132" t="s">
        <v>18</v>
      </c>
      <c r="L1546" s="133"/>
      <c r="M1546" s="138">
        <v>44471</v>
      </c>
      <c r="N1546" s="132">
        <v>2021</v>
      </c>
    </row>
    <row r="1547" spans="1:14">
      <c r="A1547" s="132">
        <v>2020</v>
      </c>
      <c r="B1547" s="132" t="s">
        <v>31</v>
      </c>
      <c r="C1547" s="132" t="s">
        <v>61</v>
      </c>
      <c r="D1547" s="132" t="s">
        <v>62</v>
      </c>
      <c r="E1547" s="133">
        <v>4</v>
      </c>
      <c r="F1547" s="132" t="s">
        <v>17</v>
      </c>
      <c r="G1547" s="132" t="s">
        <v>18</v>
      </c>
      <c r="H1547" s="133" t="s">
        <v>19</v>
      </c>
      <c r="I1547" s="132" t="s">
        <v>18</v>
      </c>
      <c r="J1547" s="133" t="s">
        <v>19</v>
      </c>
      <c r="K1547" s="132" t="s">
        <v>18</v>
      </c>
      <c r="L1547" s="133"/>
      <c r="M1547" s="138">
        <v>44471</v>
      </c>
      <c r="N1547" s="132">
        <v>2021</v>
      </c>
    </row>
    <row r="1548" spans="1:14">
      <c r="A1548" s="132">
        <v>2020</v>
      </c>
      <c r="B1548" s="132" t="s">
        <v>71</v>
      </c>
      <c r="C1548" s="132" t="s">
        <v>72</v>
      </c>
      <c r="D1548" s="132" t="s">
        <v>74</v>
      </c>
      <c r="E1548" s="133">
        <v>1</v>
      </c>
      <c r="F1548" s="132" t="s">
        <v>22</v>
      </c>
      <c r="G1548" s="132" t="s">
        <v>18</v>
      </c>
      <c r="H1548" s="133" t="s">
        <v>19</v>
      </c>
      <c r="I1548" s="132" t="s">
        <v>18</v>
      </c>
      <c r="J1548" s="133" t="s">
        <v>19</v>
      </c>
      <c r="K1548" s="132" t="s">
        <v>18</v>
      </c>
      <c r="L1548" s="133"/>
      <c r="M1548" s="138">
        <v>44472</v>
      </c>
      <c r="N1548" s="132">
        <v>2021</v>
      </c>
    </row>
    <row r="1549" spans="1:14">
      <c r="A1549" s="132">
        <v>2020</v>
      </c>
      <c r="B1549" s="132" t="s">
        <v>71</v>
      </c>
      <c r="C1549" s="132" t="s">
        <v>83</v>
      </c>
      <c r="D1549" s="132" t="s">
        <v>147</v>
      </c>
      <c r="E1549" s="133"/>
      <c r="F1549" s="132" t="s">
        <v>22</v>
      </c>
      <c r="G1549" s="132" t="s">
        <v>18</v>
      </c>
      <c r="H1549" s="133" t="s">
        <v>18</v>
      </c>
      <c r="I1549" s="132" t="s">
        <v>18</v>
      </c>
      <c r="J1549" s="133" t="s">
        <v>19</v>
      </c>
      <c r="K1549" s="132" t="s">
        <v>18</v>
      </c>
      <c r="L1549" s="133"/>
      <c r="M1549" s="138">
        <v>44472</v>
      </c>
      <c r="N1549" s="132">
        <v>2021</v>
      </c>
    </row>
    <row r="1550" spans="1:14">
      <c r="A1550" s="132">
        <v>2020</v>
      </c>
      <c r="B1550" s="132" t="s">
        <v>71</v>
      </c>
      <c r="C1550" s="132" t="s">
        <v>212</v>
      </c>
      <c r="D1550" s="132" t="s">
        <v>140</v>
      </c>
      <c r="E1550" s="133">
        <v>3</v>
      </c>
      <c r="F1550" s="132" t="s">
        <v>17</v>
      </c>
      <c r="G1550" s="133" t="s">
        <v>19</v>
      </c>
      <c r="H1550" s="133" t="s">
        <v>19</v>
      </c>
      <c r="I1550" s="132" t="s">
        <v>19</v>
      </c>
      <c r="J1550" s="133" t="s">
        <v>19</v>
      </c>
      <c r="K1550" s="132" t="s">
        <v>18</v>
      </c>
      <c r="L1550" s="133"/>
      <c r="M1550" s="138">
        <v>44474</v>
      </c>
      <c r="N1550" s="132">
        <v>2021</v>
      </c>
    </row>
    <row r="1551" spans="1:14">
      <c r="A1551" s="132">
        <v>2020</v>
      </c>
      <c r="B1551" s="132" t="s">
        <v>71</v>
      </c>
      <c r="C1551" s="132" t="s">
        <v>72</v>
      </c>
      <c r="D1551" s="132" t="s">
        <v>180</v>
      </c>
      <c r="E1551" s="133">
        <v>8</v>
      </c>
      <c r="F1551" s="132" t="s">
        <v>17</v>
      </c>
      <c r="G1551" s="132" t="s">
        <v>18</v>
      </c>
      <c r="H1551" s="133" t="s">
        <v>19</v>
      </c>
      <c r="I1551" s="132" t="s">
        <v>19</v>
      </c>
      <c r="J1551" s="133" t="s">
        <v>19</v>
      </c>
      <c r="K1551" s="132" t="s">
        <v>18</v>
      </c>
      <c r="L1551" s="133"/>
      <c r="M1551" s="138">
        <v>44475</v>
      </c>
      <c r="N1551" s="132">
        <v>2021</v>
      </c>
    </row>
    <row r="1552" spans="1:14">
      <c r="A1552" s="132">
        <v>2020</v>
      </c>
      <c r="B1552" s="132" t="s">
        <v>14</v>
      </c>
      <c r="C1552" s="132" t="s">
        <v>27</v>
      </c>
      <c r="D1552" s="132" t="s">
        <v>49</v>
      </c>
      <c r="E1552" s="133">
        <v>14</v>
      </c>
      <c r="F1552" s="132" t="s">
        <v>17</v>
      </c>
      <c r="G1552" s="132" t="s">
        <v>18</v>
      </c>
      <c r="H1552" s="133" t="s">
        <v>19</v>
      </c>
      <c r="I1552" s="132" t="s">
        <v>18</v>
      </c>
      <c r="J1552" s="133" t="s">
        <v>19</v>
      </c>
      <c r="K1552" s="132" t="s">
        <v>18</v>
      </c>
      <c r="L1552" s="133"/>
      <c r="M1552" s="138">
        <v>44501</v>
      </c>
      <c r="N1552" s="132">
        <v>2021</v>
      </c>
    </row>
    <row r="1553" spans="1:14">
      <c r="A1553" s="132">
        <v>2020</v>
      </c>
      <c r="B1553" s="132" t="s">
        <v>71</v>
      </c>
      <c r="C1553" s="132" t="s">
        <v>212</v>
      </c>
      <c r="D1553" s="132" t="s">
        <v>140</v>
      </c>
      <c r="E1553" s="133"/>
      <c r="F1553" s="132" t="s">
        <v>17</v>
      </c>
      <c r="G1553" s="132" t="s">
        <v>18</v>
      </c>
      <c r="H1553" s="133" t="s">
        <v>18</v>
      </c>
      <c r="I1553" s="132" t="s">
        <v>18</v>
      </c>
      <c r="J1553" s="133" t="s">
        <v>19</v>
      </c>
      <c r="K1553" s="132" t="s">
        <v>18</v>
      </c>
      <c r="L1553" s="133"/>
      <c r="M1553" s="138">
        <v>44503</v>
      </c>
      <c r="N1553" s="132">
        <v>2021</v>
      </c>
    </row>
    <row r="1554" spans="1:14">
      <c r="A1554" s="132">
        <v>2020</v>
      </c>
      <c r="B1554" s="132" t="s">
        <v>14</v>
      </c>
      <c r="C1554" s="132" t="s">
        <v>53</v>
      </c>
      <c r="D1554" s="132" t="s">
        <v>54</v>
      </c>
      <c r="E1554" s="133">
        <v>1</v>
      </c>
      <c r="F1554" s="132" t="s">
        <v>22</v>
      </c>
      <c r="G1554" s="132" t="s">
        <v>18</v>
      </c>
      <c r="H1554" s="133" t="s">
        <v>19</v>
      </c>
      <c r="I1554" s="132" t="s">
        <v>19</v>
      </c>
      <c r="J1554" s="133" t="s">
        <v>19</v>
      </c>
      <c r="K1554" s="132" t="s">
        <v>18</v>
      </c>
      <c r="L1554" s="133"/>
      <c r="M1554" s="138">
        <v>44503</v>
      </c>
      <c r="N1554" s="132">
        <v>2021</v>
      </c>
    </row>
    <row r="1555" spans="1:14">
      <c r="A1555" s="132">
        <v>2020</v>
      </c>
      <c r="B1555" s="132" t="s">
        <v>14</v>
      </c>
      <c r="C1555" s="132" t="s">
        <v>15</v>
      </c>
      <c r="D1555" s="132" t="s">
        <v>30</v>
      </c>
      <c r="E1555" s="133">
        <v>1</v>
      </c>
      <c r="F1555" s="132" t="s">
        <v>17</v>
      </c>
      <c r="G1555" s="132" t="s">
        <v>18</v>
      </c>
      <c r="H1555" s="133" t="s">
        <v>19</v>
      </c>
      <c r="I1555" s="132" t="s">
        <v>18</v>
      </c>
      <c r="J1555" s="133" t="s">
        <v>19</v>
      </c>
      <c r="K1555" s="132" t="s">
        <v>18</v>
      </c>
      <c r="L1555" s="133"/>
      <c r="M1555" s="138">
        <v>44503</v>
      </c>
      <c r="N1555" s="132">
        <v>2021</v>
      </c>
    </row>
    <row r="1556" spans="1:14">
      <c r="A1556" s="132">
        <v>2020</v>
      </c>
      <c r="B1556" s="132" t="s">
        <v>14</v>
      </c>
      <c r="C1556" s="132" t="s">
        <v>27</v>
      </c>
      <c r="D1556" s="132" t="s">
        <v>51</v>
      </c>
      <c r="E1556" s="133">
        <v>9</v>
      </c>
      <c r="F1556" s="132" t="s">
        <v>17</v>
      </c>
      <c r="G1556" s="132" t="s">
        <v>18</v>
      </c>
      <c r="H1556" s="133" t="s">
        <v>19</v>
      </c>
      <c r="I1556" s="132" t="s">
        <v>19</v>
      </c>
      <c r="J1556" s="133" t="s">
        <v>19</v>
      </c>
      <c r="K1556" s="132" t="s">
        <v>18</v>
      </c>
      <c r="L1556" s="133"/>
      <c r="M1556" s="138">
        <v>44506</v>
      </c>
      <c r="N1556" s="132">
        <v>2021</v>
      </c>
    </row>
    <row r="1557" spans="1:14">
      <c r="A1557" s="132">
        <v>2020</v>
      </c>
      <c r="B1557" s="132" t="s">
        <v>31</v>
      </c>
      <c r="C1557" s="132" t="s">
        <v>61</v>
      </c>
      <c r="D1557" s="132" t="s">
        <v>111</v>
      </c>
      <c r="E1557" s="133">
        <v>6</v>
      </c>
      <c r="F1557" s="132" t="s">
        <v>17</v>
      </c>
      <c r="G1557" s="132" t="s">
        <v>18</v>
      </c>
      <c r="H1557" s="133" t="s">
        <v>19</v>
      </c>
      <c r="I1557" s="132" t="s">
        <v>19</v>
      </c>
      <c r="J1557" s="133" t="s">
        <v>19</v>
      </c>
      <c r="K1557" s="132" t="s">
        <v>18</v>
      </c>
      <c r="L1557" s="133"/>
      <c r="M1557" s="138">
        <v>44506</v>
      </c>
      <c r="N1557" s="132">
        <v>2021</v>
      </c>
    </row>
    <row r="1558" spans="1:14">
      <c r="A1558" s="132">
        <v>2020</v>
      </c>
      <c r="B1558" s="132" t="s">
        <v>71</v>
      </c>
      <c r="C1558" s="132" t="s">
        <v>83</v>
      </c>
      <c r="D1558" s="132" t="s">
        <v>148</v>
      </c>
      <c r="E1558" s="133">
        <v>2</v>
      </c>
      <c r="F1558" s="132" t="s">
        <v>17</v>
      </c>
      <c r="G1558" s="132" t="s">
        <v>18</v>
      </c>
      <c r="H1558" s="133" t="s">
        <v>19</v>
      </c>
      <c r="I1558" s="132" t="s">
        <v>19</v>
      </c>
      <c r="J1558" s="133" t="s">
        <v>19</v>
      </c>
      <c r="K1558" s="132" t="s">
        <v>18</v>
      </c>
      <c r="L1558" s="133"/>
      <c r="M1558" s="138">
        <v>44506</v>
      </c>
      <c r="N1558" s="132">
        <v>2021</v>
      </c>
    </row>
    <row r="1559" spans="1:14">
      <c r="A1559" s="132">
        <v>2020</v>
      </c>
      <c r="B1559" s="132" t="s">
        <v>14</v>
      </c>
      <c r="C1559" s="132" t="s">
        <v>27</v>
      </c>
      <c r="D1559" s="132" t="s">
        <v>49</v>
      </c>
      <c r="E1559" s="133">
        <v>18</v>
      </c>
      <c r="F1559" s="132" t="s">
        <v>17</v>
      </c>
      <c r="G1559" s="132" t="s">
        <v>18</v>
      </c>
      <c r="H1559" s="133" t="s">
        <v>19</v>
      </c>
      <c r="I1559" s="132" t="s">
        <v>18</v>
      </c>
      <c r="J1559" s="133" t="s">
        <v>19</v>
      </c>
      <c r="K1559" s="132" t="s">
        <v>18</v>
      </c>
      <c r="L1559" s="133"/>
      <c r="M1559" s="138">
        <v>44506</v>
      </c>
      <c r="N1559" s="132">
        <v>2021</v>
      </c>
    </row>
    <row r="1560" spans="1:14">
      <c r="A1560" s="132">
        <v>2020</v>
      </c>
      <c r="B1560" s="132" t="s">
        <v>71</v>
      </c>
      <c r="C1560" s="132" t="s">
        <v>83</v>
      </c>
      <c r="D1560" s="132" t="s">
        <v>85</v>
      </c>
      <c r="E1560" s="133">
        <v>2</v>
      </c>
      <c r="F1560" s="132" t="s">
        <v>22</v>
      </c>
      <c r="G1560" s="132" t="s">
        <v>18</v>
      </c>
      <c r="H1560" s="133" t="s">
        <v>19</v>
      </c>
      <c r="I1560" s="132" t="s">
        <v>18</v>
      </c>
      <c r="J1560" s="133" t="s">
        <v>19</v>
      </c>
      <c r="K1560" s="132" t="s">
        <v>18</v>
      </c>
      <c r="L1560" s="133"/>
      <c r="M1560" s="138">
        <v>44532</v>
      </c>
      <c r="N1560" s="132">
        <v>2021</v>
      </c>
    </row>
    <row r="1561" spans="1:14">
      <c r="A1561" s="132">
        <v>2020</v>
      </c>
      <c r="B1561" s="132" t="s">
        <v>14</v>
      </c>
      <c r="C1561" s="132" t="s">
        <v>20</v>
      </c>
      <c r="D1561" s="132" t="s">
        <v>21</v>
      </c>
      <c r="E1561" s="133">
        <v>25</v>
      </c>
      <c r="F1561" s="132" t="s">
        <v>22</v>
      </c>
      <c r="G1561" s="132" t="s">
        <v>18</v>
      </c>
      <c r="H1561" s="133" t="s">
        <v>19</v>
      </c>
      <c r="I1561" s="132" t="s">
        <v>19</v>
      </c>
      <c r="J1561" s="133" t="s">
        <v>19</v>
      </c>
      <c r="K1561" s="132" t="s">
        <v>18</v>
      </c>
      <c r="L1561" s="133"/>
      <c r="M1561" s="138">
        <v>44532</v>
      </c>
      <c r="N1561" s="132">
        <v>2021</v>
      </c>
    </row>
    <row r="1562" spans="1:14">
      <c r="A1562" s="132">
        <v>2020</v>
      </c>
      <c r="B1562" s="132" t="s">
        <v>71</v>
      </c>
      <c r="C1562" s="132" t="s">
        <v>72</v>
      </c>
      <c r="D1562" s="132" t="s">
        <v>124</v>
      </c>
      <c r="E1562" s="133">
        <v>1</v>
      </c>
      <c r="F1562" s="132" t="s">
        <v>17</v>
      </c>
      <c r="G1562" s="132" t="s">
        <v>18</v>
      </c>
      <c r="H1562" s="133" t="s">
        <v>19</v>
      </c>
      <c r="I1562" s="132" t="s">
        <v>19</v>
      </c>
      <c r="J1562" s="133" t="s">
        <v>19</v>
      </c>
      <c r="K1562" s="132" t="s">
        <v>18</v>
      </c>
      <c r="L1562" s="133"/>
      <c r="M1562" s="138">
        <v>44532</v>
      </c>
      <c r="N1562" s="132">
        <v>2021</v>
      </c>
    </row>
    <row r="1563" spans="1:14">
      <c r="A1563" s="132">
        <v>2020</v>
      </c>
      <c r="B1563" s="132" t="s">
        <v>71</v>
      </c>
      <c r="C1563" s="132" t="s">
        <v>83</v>
      </c>
      <c r="D1563" s="132" t="s">
        <v>146</v>
      </c>
      <c r="E1563" s="133">
        <v>29</v>
      </c>
      <c r="F1563" s="132" t="s">
        <v>17</v>
      </c>
      <c r="G1563" s="132" t="s">
        <v>18</v>
      </c>
      <c r="H1563" s="133" t="s">
        <v>19</v>
      </c>
      <c r="I1563" s="132" t="s">
        <v>18</v>
      </c>
      <c r="J1563" s="133" t="s">
        <v>19</v>
      </c>
      <c r="K1563" s="132" t="s">
        <v>18</v>
      </c>
      <c r="L1563" s="133"/>
      <c r="M1563" s="138">
        <v>44533</v>
      </c>
      <c r="N1563" s="132">
        <v>2021</v>
      </c>
    </row>
    <row r="1564" spans="1:14">
      <c r="A1564" s="132">
        <v>2020</v>
      </c>
      <c r="B1564" s="132" t="s">
        <v>71</v>
      </c>
      <c r="C1564" s="132" t="s">
        <v>72</v>
      </c>
      <c r="D1564" s="132" t="s">
        <v>122</v>
      </c>
      <c r="E1564" s="133">
        <v>3</v>
      </c>
      <c r="F1564" s="132" t="s">
        <v>22</v>
      </c>
      <c r="G1564" s="132" t="s">
        <v>18</v>
      </c>
      <c r="H1564" s="133" t="s">
        <v>19</v>
      </c>
      <c r="I1564" s="132" t="s">
        <v>19</v>
      </c>
      <c r="J1564" s="133" t="s">
        <v>19</v>
      </c>
      <c r="K1564" s="132" t="s">
        <v>18</v>
      </c>
      <c r="L1564" s="133"/>
      <c r="M1564" s="138">
        <v>44533</v>
      </c>
      <c r="N1564" s="132">
        <v>2021</v>
      </c>
    </row>
    <row r="1565" spans="1:14">
      <c r="A1565" s="132">
        <v>2020</v>
      </c>
      <c r="B1565" s="132" t="s">
        <v>71</v>
      </c>
      <c r="C1565" s="132" t="s">
        <v>212</v>
      </c>
      <c r="D1565" s="132" t="s">
        <v>140</v>
      </c>
      <c r="E1565" s="133">
        <v>2</v>
      </c>
      <c r="F1565" s="132" t="s">
        <v>22</v>
      </c>
      <c r="G1565" s="132" t="s">
        <v>18</v>
      </c>
      <c r="H1565" s="133" t="s">
        <v>19</v>
      </c>
      <c r="I1565" s="132" t="s">
        <v>18</v>
      </c>
      <c r="J1565" s="133" t="s">
        <v>19</v>
      </c>
      <c r="K1565" s="132" t="s">
        <v>18</v>
      </c>
      <c r="L1565" s="133"/>
      <c r="M1565" s="138">
        <v>44533</v>
      </c>
      <c r="N1565" s="132">
        <v>2021</v>
      </c>
    </row>
    <row r="1566" spans="1:14">
      <c r="A1566" s="132">
        <v>2020</v>
      </c>
      <c r="B1566" s="132" t="s">
        <v>71</v>
      </c>
      <c r="C1566" s="132" t="s">
        <v>83</v>
      </c>
      <c r="D1566" s="132" t="s">
        <v>84</v>
      </c>
      <c r="E1566" s="133"/>
      <c r="F1566" s="132" t="s">
        <v>22</v>
      </c>
      <c r="G1566" s="132" t="s">
        <v>18</v>
      </c>
      <c r="H1566" s="133" t="s">
        <v>18</v>
      </c>
      <c r="I1566" s="132" t="s">
        <v>18</v>
      </c>
      <c r="J1566" s="133" t="s">
        <v>19</v>
      </c>
      <c r="K1566" s="132" t="s">
        <v>18</v>
      </c>
      <c r="L1566" s="133"/>
      <c r="M1566" s="138">
        <v>44534</v>
      </c>
      <c r="N1566" s="132">
        <v>2021</v>
      </c>
    </row>
    <row r="1567" spans="1:14">
      <c r="A1567" s="132">
        <v>2020</v>
      </c>
      <c r="B1567" s="132" t="s">
        <v>71</v>
      </c>
      <c r="C1567" s="132" t="s">
        <v>81</v>
      </c>
      <c r="D1567" s="132" t="s">
        <v>82</v>
      </c>
      <c r="E1567" s="133"/>
      <c r="F1567" s="132" t="s">
        <v>17</v>
      </c>
      <c r="G1567" s="132" t="s">
        <v>18</v>
      </c>
      <c r="H1567" s="133" t="s">
        <v>18</v>
      </c>
      <c r="I1567" s="132" t="s">
        <v>18</v>
      </c>
      <c r="J1567" s="133" t="s">
        <v>19</v>
      </c>
      <c r="K1567" s="132" t="s">
        <v>18</v>
      </c>
      <c r="L1567" s="133"/>
      <c r="M1567" s="138">
        <v>44534</v>
      </c>
      <c r="N1567" s="132">
        <v>2021</v>
      </c>
    </row>
    <row r="1568" spans="1:14">
      <c r="A1568" s="132">
        <v>2020</v>
      </c>
      <c r="B1568" s="132" t="s">
        <v>14</v>
      </c>
      <c r="C1568" s="132" t="s">
        <v>20</v>
      </c>
      <c r="D1568" s="132" t="s">
        <v>89</v>
      </c>
      <c r="E1568" s="133">
        <v>1</v>
      </c>
      <c r="F1568" s="132" t="s">
        <v>22</v>
      </c>
      <c r="G1568" s="132" t="s">
        <v>18</v>
      </c>
      <c r="H1568" s="133" t="s">
        <v>19</v>
      </c>
      <c r="I1568" s="132" t="s">
        <v>19</v>
      </c>
      <c r="J1568" s="133" t="s">
        <v>19</v>
      </c>
      <c r="K1568" s="132" t="s">
        <v>18</v>
      </c>
      <c r="L1568" s="133"/>
      <c r="M1568" s="138">
        <v>44535</v>
      </c>
      <c r="N1568" s="132">
        <v>2021</v>
      </c>
    </row>
    <row r="1569" spans="1:14">
      <c r="A1569" s="132">
        <v>2020</v>
      </c>
      <c r="B1569" s="132" t="s">
        <v>14</v>
      </c>
      <c r="C1569" s="132" t="s">
        <v>24</v>
      </c>
      <c r="D1569" s="132" t="s">
        <v>26</v>
      </c>
      <c r="E1569" s="133">
        <v>2</v>
      </c>
      <c r="F1569" s="132" t="s">
        <v>22</v>
      </c>
      <c r="G1569" s="132" t="s">
        <v>18</v>
      </c>
      <c r="H1569" s="133" t="s">
        <v>19</v>
      </c>
      <c r="I1569" s="132" t="s">
        <v>18</v>
      </c>
      <c r="J1569" s="133" t="s">
        <v>19</v>
      </c>
      <c r="K1569" s="132" t="s">
        <v>18</v>
      </c>
      <c r="L1569" s="133"/>
      <c r="M1569" s="138">
        <v>44535</v>
      </c>
      <c r="N1569" s="132">
        <v>2021</v>
      </c>
    </row>
    <row r="1570" spans="1:14">
      <c r="A1570" s="132">
        <v>2020</v>
      </c>
      <c r="B1570" s="132" t="s">
        <v>31</v>
      </c>
      <c r="C1570" s="132" t="s">
        <v>37</v>
      </c>
      <c r="D1570" s="132" t="s">
        <v>60</v>
      </c>
      <c r="E1570" s="133">
        <v>21</v>
      </c>
      <c r="F1570" s="132" t="s">
        <v>22</v>
      </c>
      <c r="G1570" s="132" t="s">
        <v>18</v>
      </c>
      <c r="H1570" s="133" t="s">
        <v>19</v>
      </c>
      <c r="I1570" s="132" t="s">
        <v>19</v>
      </c>
      <c r="J1570" s="133" t="s">
        <v>19</v>
      </c>
      <c r="K1570" s="132" t="s">
        <v>18</v>
      </c>
      <c r="L1570" s="133"/>
      <c r="M1570" s="138">
        <v>44537</v>
      </c>
      <c r="N1570" s="132">
        <v>2021</v>
      </c>
    </row>
    <row r="1571" spans="1:14">
      <c r="A1571" s="132">
        <v>2021</v>
      </c>
      <c r="B1571" s="132" t="s">
        <v>71</v>
      </c>
      <c r="C1571" s="132" t="s">
        <v>75</v>
      </c>
      <c r="D1571" s="132" t="s">
        <v>182</v>
      </c>
      <c r="E1571" s="133">
        <v>3</v>
      </c>
      <c r="F1571" s="132" t="s">
        <v>22</v>
      </c>
      <c r="G1571" s="132" t="s">
        <v>18</v>
      </c>
      <c r="H1571" s="133" t="s">
        <v>19</v>
      </c>
      <c r="I1571" s="132" t="s">
        <v>18</v>
      </c>
      <c r="J1571" s="133" t="s">
        <v>19</v>
      </c>
      <c r="K1571" s="132" t="s">
        <v>18</v>
      </c>
      <c r="L1571" s="133"/>
      <c r="M1571" s="138">
        <v>44206</v>
      </c>
      <c r="N1571" s="132">
        <v>2021</v>
      </c>
    </row>
    <row r="1572" spans="1:14">
      <c r="A1572" s="132">
        <v>2021</v>
      </c>
      <c r="B1572" s="132" t="s">
        <v>14</v>
      </c>
      <c r="C1572" s="132" t="s">
        <v>27</v>
      </c>
      <c r="D1572" s="132" t="s">
        <v>360</v>
      </c>
      <c r="E1572" s="133">
        <v>4</v>
      </c>
      <c r="F1572" s="132" t="s">
        <v>22</v>
      </c>
      <c r="G1572" s="132" t="s">
        <v>18</v>
      </c>
      <c r="H1572" s="133" t="s">
        <v>19</v>
      </c>
      <c r="I1572" s="132" t="s">
        <v>18</v>
      </c>
      <c r="J1572" s="133" t="s">
        <v>19</v>
      </c>
      <c r="K1572" s="132" t="s">
        <v>18</v>
      </c>
      <c r="L1572" s="133"/>
      <c r="M1572" s="138">
        <v>44206</v>
      </c>
      <c r="N1572" s="132">
        <v>2021</v>
      </c>
    </row>
    <row r="1573" spans="1:14">
      <c r="A1573" s="132">
        <v>2021</v>
      </c>
      <c r="B1573" s="132" t="s">
        <v>14</v>
      </c>
      <c r="C1573" s="132" t="s">
        <v>24</v>
      </c>
      <c r="D1573" s="132" t="s">
        <v>25</v>
      </c>
      <c r="E1573" s="133">
        <v>8</v>
      </c>
      <c r="F1573" s="132" t="s">
        <v>22</v>
      </c>
      <c r="G1573" s="132" t="s">
        <v>18</v>
      </c>
      <c r="H1573" s="133" t="s">
        <v>19</v>
      </c>
      <c r="I1573" s="132" t="s">
        <v>18</v>
      </c>
      <c r="J1573" s="133" t="s">
        <v>19</v>
      </c>
      <c r="K1573" s="132" t="s">
        <v>18</v>
      </c>
      <c r="L1573" s="133"/>
      <c r="M1573" s="138">
        <v>44206</v>
      </c>
      <c r="N1573" s="132">
        <v>2021</v>
      </c>
    </row>
    <row r="1574" spans="1:14">
      <c r="A1574" s="132">
        <v>2021</v>
      </c>
      <c r="B1574" s="132" t="s">
        <v>71</v>
      </c>
      <c r="C1574" s="132" t="s">
        <v>75</v>
      </c>
      <c r="D1574" s="132" t="s">
        <v>182</v>
      </c>
      <c r="E1574" s="133">
        <v>5</v>
      </c>
      <c r="F1574" s="132" t="s">
        <v>17</v>
      </c>
      <c r="G1574" s="132" t="s">
        <v>18</v>
      </c>
      <c r="H1574" s="133" t="s">
        <v>19</v>
      </c>
      <c r="I1574" s="132" t="s">
        <v>18</v>
      </c>
      <c r="J1574" s="133" t="s">
        <v>19</v>
      </c>
      <c r="K1574" s="132" t="s">
        <v>18</v>
      </c>
      <c r="L1574" s="133"/>
      <c r="M1574" s="138">
        <v>44206</v>
      </c>
      <c r="N1574" s="132">
        <v>2021</v>
      </c>
    </row>
    <row r="1575" spans="1:14">
      <c r="A1575" s="132">
        <v>2021</v>
      </c>
      <c r="B1575" s="132" t="s">
        <v>71</v>
      </c>
      <c r="C1575" s="132" t="s">
        <v>83</v>
      </c>
      <c r="D1575" s="132" t="s">
        <v>147</v>
      </c>
      <c r="E1575" s="133">
        <v>1</v>
      </c>
      <c r="F1575" s="132" t="s">
        <v>17</v>
      </c>
      <c r="G1575" s="132" t="s">
        <v>18</v>
      </c>
      <c r="H1575" s="133" t="s">
        <v>19</v>
      </c>
      <c r="I1575" s="132" t="s">
        <v>18</v>
      </c>
      <c r="J1575" s="133" t="s">
        <v>19</v>
      </c>
      <c r="K1575" s="132" t="s">
        <v>18</v>
      </c>
      <c r="L1575" s="133"/>
      <c r="M1575" s="138">
        <v>44206</v>
      </c>
      <c r="N1575" s="132">
        <v>2021</v>
      </c>
    </row>
    <row r="1576" spans="1:14">
      <c r="A1576" s="132">
        <v>2021</v>
      </c>
      <c r="B1576" s="132" t="s">
        <v>14</v>
      </c>
      <c r="C1576" s="132" t="s">
        <v>15</v>
      </c>
      <c r="D1576" s="132" t="s">
        <v>52</v>
      </c>
      <c r="E1576" s="133">
        <v>26</v>
      </c>
      <c r="F1576" s="132" t="s">
        <v>22</v>
      </c>
      <c r="G1576" s="132" t="s">
        <v>18</v>
      </c>
      <c r="H1576" s="133" t="s">
        <v>19</v>
      </c>
      <c r="I1576" s="132" t="s">
        <v>19</v>
      </c>
      <c r="J1576" s="133" t="s">
        <v>19</v>
      </c>
      <c r="K1576" s="132" t="s">
        <v>18</v>
      </c>
      <c r="L1576" s="133"/>
      <c r="M1576" s="138">
        <v>44206</v>
      </c>
      <c r="N1576" s="132">
        <v>2021</v>
      </c>
    </row>
    <row r="1577" spans="1:14">
      <c r="A1577" s="132">
        <v>2021</v>
      </c>
      <c r="B1577" s="132" t="s">
        <v>31</v>
      </c>
      <c r="C1577" s="132" t="s">
        <v>32</v>
      </c>
      <c r="D1577" s="132" t="s">
        <v>101</v>
      </c>
      <c r="E1577" s="133">
        <v>1</v>
      </c>
      <c r="F1577" s="132" t="s">
        <v>22</v>
      </c>
      <c r="G1577" s="132" t="s">
        <v>18</v>
      </c>
      <c r="H1577" s="133" t="s">
        <v>19</v>
      </c>
      <c r="I1577" s="132" t="s">
        <v>18</v>
      </c>
      <c r="J1577" s="133" t="s">
        <v>19</v>
      </c>
      <c r="K1577" s="132" t="s">
        <v>18</v>
      </c>
      <c r="L1577" s="133"/>
      <c r="M1577" s="138">
        <v>44206</v>
      </c>
      <c r="N1577" s="132">
        <v>2021</v>
      </c>
    </row>
    <row r="1578" spans="1:14">
      <c r="A1578" s="132">
        <v>2021</v>
      </c>
      <c r="B1578" s="132" t="s">
        <v>71</v>
      </c>
      <c r="C1578" s="132" t="s">
        <v>72</v>
      </c>
      <c r="D1578" s="132" t="s">
        <v>122</v>
      </c>
      <c r="E1578" s="133">
        <v>12</v>
      </c>
      <c r="F1578" s="132" t="s">
        <v>22</v>
      </c>
      <c r="G1578" s="132" t="s">
        <v>18</v>
      </c>
      <c r="H1578" s="133" t="s">
        <v>19</v>
      </c>
      <c r="I1578" s="132" t="s">
        <v>18</v>
      </c>
      <c r="J1578" s="133" t="s">
        <v>19</v>
      </c>
      <c r="K1578" s="132" t="s">
        <v>18</v>
      </c>
      <c r="L1578" s="133"/>
      <c r="M1578" s="138">
        <v>44208</v>
      </c>
      <c r="N1578" s="132">
        <v>2021</v>
      </c>
    </row>
    <row r="1579" spans="1:14">
      <c r="A1579" s="132">
        <v>2021</v>
      </c>
      <c r="B1579" s="132" t="s">
        <v>14</v>
      </c>
      <c r="C1579" s="132" t="s">
        <v>20</v>
      </c>
      <c r="D1579" s="132" t="s">
        <v>23</v>
      </c>
      <c r="E1579" s="133"/>
      <c r="F1579" s="132" t="s">
        <v>17</v>
      </c>
      <c r="G1579" s="132" t="s">
        <v>18</v>
      </c>
      <c r="H1579" s="133" t="s">
        <v>18</v>
      </c>
      <c r="I1579" s="132" t="s">
        <v>19</v>
      </c>
      <c r="J1579" s="133" t="s">
        <v>19</v>
      </c>
      <c r="K1579" s="132" t="s">
        <v>18</v>
      </c>
      <c r="L1579" s="133"/>
      <c r="M1579" s="138">
        <v>44208</v>
      </c>
      <c r="N1579" s="132">
        <v>2021</v>
      </c>
    </row>
    <row r="1580" spans="1:14">
      <c r="A1580" s="132">
        <v>2021</v>
      </c>
      <c r="B1580" s="132" t="s">
        <v>71</v>
      </c>
      <c r="C1580" s="132" t="s">
        <v>72</v>
      </c>
      <c r="D1580" s="132" t="s">
        <v>74</v>
      </c>
      <c r="E1580" s="133">
        <v>22</v>
      </c>
      <c r="F1580" s="132" t="s">
        <v>22</v>
      </c>
      <c r="G1580" s="132" t="s">
        <v>18</v>
      </c>
      <c r="H1580" s="133" t="s">
        <v>19</v>
      </c>
      <c r="I1580" s="132" t="s">
        <v>19</v>
      </c>
      <c r="J1580" s="133" t="s">
        <v>19</v>
      </c>
      <c r="K1580" s="132" t="s">
        <v>18</v>
      </c>
      <c r="L1580" s="133"/>
      <c r="M1580" s="138">
        <v>44208</v>
      </c>
      <c r="N1580" s="132">
        <v>2021</v>
      </c>
    </row>
    <row r="1581" spans="1:14">
      <c r="A1581" s="132">
        <v>2021</v>
      </c>
      <c r="B1581" s="132" t="s">
        <v>14</v>
      </c>
      <c r="C1581" s="132" t="s">
        <v>20</v>
      </c>
      <c r="D1581" s="132" t="s">
        <v>21</v>
      </c>
      <c r="E1581" s="133">
        <v>6</v>
      </c>
      <c r="F1581" s="132" t="s">
        <v>17</v>
      </c>
      <c r="G1581" s="132" t="s">
        <v>18</v>
      </c>
      <c r="H1581" s="133" t="s">
        <v>19</v>
      </c>
      <c r="I1581" s="132" t="s">
        <v>18</v>
      </c>
      <c r="J1581" s="133" t="s">
        <v>19</v>
      </c>
      <c r="K1581" s="132" t="s">
        <v>18</v>
      </c>
      <c r="L1581" s="133"/>
      <c r="M1581" s="138">
        <v>44239</v>
      </c>
      <c r="N1581" s="132">
        <v>2021</v>
      </c>
    </row>
    <row r="1582" spans="1:14">
      <c r="A1582" s="132">
        <v>2021</v>
      </c>
      <c r="B1582" s="132" t="s">
        <v>71</v>
      </c>
      <c r="C1582" s="132" t="s">
        <v>340</v>
      </c>
      <c r="D1582" s="132" t="s">
        <v>386</v>
      </c>
      <c r="E1582" s="133"/>
      <c r="F1582" s="132" t="s">
        <v>17</v>
      </c>
      <c r="G1582" s="132" t="s">
        <v>18</v>
      </c>
      <c r="H1582" s="133" t="s">
        <v>18</v>
      </c>
      <c r="I1582" s="132" t="s">
        <v>18</v>
      </c>
      <c r="J1582" s="133" t="s">
        <v>19</v>
      </c>
      <c r="K1582" s="132" t="s">
        <v>18</v>
      </c>
      <c r="L1582" s="133"/>
      <c r="M1582" s="138">
        <v>44267</v>
      </c>
      <c r="N1582" s="132">
        <v>2021</v>
      </c>
    </row>
    <row r="1583" spans="1:14">
      <c r="A1583" s="132">
        <v>2021</v>
      </c>
      <c r="B1583" s="132" t="s">
        <v>71</v>
      </c>
      <c r="C1583" s="132" t="s">
        <v>86</v>
      </c>
      <c r="D1583" s="132" t="s">
        <v>445</v>
      </c>
      <c r="E1583" s="133"/>
      <c r="F1583" s="132" t="s">
        <v>17</v>
      </c>
      <c r="G1583" s="132" t="s">
        <v>18</v>
      </c>
      <c r="H1583" s="133" t="s">
        <v>18</v>
      </c>
      <c r="I1583" s="132" t="s">
        <v>19</v>
      </c>
      <c r="J1583" s="133" t="s">
        <v>19</v>
      </c>
      <c r="K1583" s="132" t="s">
        <v>18</v>
      </c>
      <c r="L1583" s="133"/>
      <c r="M1583" s="138">
        <v>44267</v>
      </c>
      <c r="N1583" s="132">
        <v>2021</v>
      </c>
    </row>
    <row r="1584" spans="1:14">
      <c r="A1584" s="132">
        <v>2021</v>
      </c>
      <c r="B1584" s="132" t="s">
        <v>14</v>
      </c>
      <c r="C1584" s="132" t="s">
        <v>27</v>
      </c>
      <c r="D1584" s="132" t="s">
        <v>51</v>
      </c>
      <c r="E1584" s="133">
        <v>12</v>
      </c>
      <c r="F1584" s="132" t="s">
        <v>22</v>
      </c>
      <c r="G1584" s="132" t="s">
        <v>18</v>
      </c>
      <c r="H1584" s="133" t="s">
        <v>19</v>
      </c>
      <c r="I1584" s="132" t="s">
        <v>19</v>
      </c>
      <c r="J1584" s="133" t="s">
        <v>19</v>
      </c>
      <c r="K1584" s="132" t="s">
        <v>18</v>
      </c>
      <c r="L1584" s="133"/>
      <c r="M1584" s="138">
        <v>44267</v>
      </c>
      <c r="N1584" s="132">
        <v>2021</v>
      </c>
    </row>
    <row r="1585" spans="1:14">
      <c r="A1585" s="132">
        <v>2021</v>
      </c>
      <c r="B1585" s="132" t="s">
        <v>71</v>
      </c>
      <c r="C1585" s="132" t="s">
        <v>141</v>
      </c>
      <c r="D1585" s="132" t="s">
        <v>368</v>
      </c>
      <c r="E1585" s="133">
        <v>1</v>
      </c>
      <c r="F1585" s="132" t="s">
        <v>22</v>
      </c>
      <c r="G1585" s="132" t="s">
        <v>18</v>
      </c>
      <c r="H1585" s="133" t="s">
        <v>19</v>
      </c>
      <c r="I1585" s="132" t="s">
        <v>19</v>
      </c>
      <c r="J1585" s="133" t="s">
        <v>19</v>
      </c>
      <c r="K1585" s="132" t="s">
        <v>18</v>
      </c>
      <c r="L1585" s="133"/>
      <c r="M1585" s="138">
        <v>44267</v>
      </c>
      <c r="N1585" s="132">
        <v>2021</v>
      </c>
    </row>
    <row r="1586" spans="1:14">
      <c r="A1586" s="132">
        <v>2021</v>
      </c>
      <c r="B1586" s="132" t="s">
        <v>14</v>
      </c>
      <c r="C1586" s="132" t="s">
        <v>20</v>
      </c>
      <c r="D1586" s="132" t="s">
        <v>23</v>
      </c>
      <c r="E1586" s="133">
        <v>16</v>
      </c>
      <c r="F1586" s="132" t="s">
        <v>17</v>
      </c>
      <c r="G1586" s="132" t="s">
        <v>18</v>
      </c>
      <c r="H1586" s="133" t="s">
        <v>19</v>
      </c>
      <c r="I1586" s="132" t="s">
        <v>18</v>
      </c>
      <c r="J1586" s="133" t="s">
        <v>19</v>
      </c>
      <c r="K1586" s="132" t="s">
        <v>18</v>
      </c>
      <c r="L1586" s="133"/>
      <c r="M1586" s="138">
        <v>44281</v>
      </c>
      <c r="N1586" s="132">
        <v>2021</v>
      </c>
    </row>
    <row r="1587" spans="1:14">
      <c r="A1587" s="132">
        <v>2021</v>
      </c>
      <c r="B1587" s="132" t="s">
        <v>31</v>
      </c>
      <c r="C1587" s="132" t="s">
        <v>40</v>
      </c>
      <c r="D1587" s="132" t="s">
        <v>177</v>
      </c>
      <c r="E1587" s="133"/>
      <c r="F1587" s="132" t="s">
        <v>17</v>
      </c>
      <c r="G1587" s="132" t="s">
        <v>18</v>
      </c>
      <c r="H1587" s="133" t="s">
        <v>18</v>
      </c>
      <c r="I1587" s="132" t="s">
        <v>18</v>
      </c>
      <c r="J1587" s="133" t="s">
        <v>19</v>
      </c>
      <c r="K1587" s="132" t="s">
        <v>18</v>
      </c>
      <c r="L1587" s="133"/>
      <c r="M1587" s="138">
        <v>44296</v>
      </c>
      <c r="N1587" s="132">
        <v>2021</v>
      </c>
    </row>
    <row r="1588" spans="1:14">
      <c r="A1588" s="132">
        <v>2021</v>
      </c>
      <c r="B1588" s="132" t="s">
        <v>71</v>
      </c>
      <c r="C1588" s="132" t="s">
        <v>75</v>
      </c>
      <c r="D1588" s="132" t="s">
        <v>76</v>
      </c>
      <c r="E1588" s="133">
        <v>1</v>
      </c>
      <c r="F1588" s="132" t="s">
        <v>22</v>
      </c>
      <c r="G1588" s="132" t="s">
        <v>18</v>
      </c>
      <c r="H1588" s="133" t="s">
        <v>19</v>
      </c>
      <c r="I1588" s="132" t="s">
        <v>18</v>
      </c>
      <c r="J1588" s="133" t="s">
        <v>19</v>
      </c>
      <c r="K1588" s="132" t="s">
        <v>18</v>
      </c>
      <c r="L1588" s="133"/>
      <c r="M1588" s="138">
        <v>44297</v>
      </c>
      <c r="N1588" s="132">
        <v>2021</v>
      </c>
    </row>
    <row r="1589" spans="1:14">
      <c r="A1589" s="132">
        <v>2021</v>
      </c>
      <c r="B1589" s="132" t="s">
        <v>14</v>
      </c>
      <c r="C1589" s="132" t="s">
        <v>20</v>
      </c>
      <c r="D1589" s="132" t="s">
        <v>21</v>
      </c>
      <c r="E1589" s="133">
        <v>13</v>
      </c>
      <c r="F1589" s="132" t="s">
        <v>17</v>
      </c>
      <c r="G1589" s="132" t="s">
        <v>18</v>
      </c>
      <c r="H1589" s="133" t="s">
        <v>19</v>
      </c>
      <c r="I1589" s="132" t="s">
        <v>19</v>
      </c>
      <c r="J1589" s="133" t="s">
        <v>19</v>
      </c>
      <c r="K1589" s="132" t="s">
        <v>18</v>
      </c>
      <c r="L1589" s="133"/>
      <c r="M1589" s="138">
        <v>44297</v>
      </c>
      <c r="N1589" s="132">
        <v>2021</v>
      </c>
    </row>
    <row r="1590" spans="1:14">
      <c r="A1590" s="132">
        <v>2021</v>
      </c>
      <c r="B1590" s="132" t="s">
        <v>31</v>
      </c>
      <c r="C1590" s="132" t="s">
        <v>105</v>
      </c>
      <c r="D1590" s="132" t="s">
        <v>529</v>
      </c>
      <c r="E1590" s="133">
        <v>2</v>
      </c>
      <c r="F1590" s="132" t="s">
        <v>22</v>
      </c>
      <c r="G1590" s="132" t="s">
        <v>18</v>
      </c>
      <c r="H1590" s="133" t="s">
        <v>19</v>
      </c>
      <c r="I1590" s="132" t="s">
        <v>18</v>
      </c>
      <c r="J1590" s="133" t="s">
        <v>19</v>
      </c>
      <c r="K1590" s="132" t="s">
        <v>18</v>
      </c>
      <c r="L1590" s="133"/>
      <c r="M1590" s="138">
        <v>44326</v>
      </c>
      <c r="N1590" s="132">
        <v>2021</v>
      </c>
    </row>
    <row r="1591" spans="1:14">
      <c r="A1591" s="132">
        <v>2021</v>
      </c>
      <c r="B1591" s="132" t="s">
        <v>31</v>
      </c>
      <c r="C1591" s="132" t="s">
        <v>32</v>
      </c>
      <c r="D1591" s="132" t="s">
        <v>279</v>
      </c>
      <c r="E1591" s="133">
        <v>15</v>
      </c>
      <c r="F1591" s="132" t="s">
        <v>17</v>
      </c>
      <c r="G1591" s="132" t="s">
        <v>18</v>
      </c>
      <c r="H1591" s="133" t="s">
        <v>19</v>
      </c>
      <c r="I1591" s="132" t="s">
        <v>19</v>
      </c>
      <c r="J1591" s="133" t="s">
        <v>19</v>
      </c>
      <c r="K1591" s="132" t="s">
        <v>18</v>
      </c>
      <c r="L1591" s="133"/>
      <c r="M1591" s="138">
        <v>44326</v>
      </c>
      <c r="N1591" s="132">
        <v>2021</v>
      </c>
    </row>
    <row r="1592" spans="1:14">
      <c r="A1592" s="132">
        <v>2021</v>
      </c>
      <c r="B1592" s="132" t="s">
        <v>31</v>
      </c>
      <c r="C1592" s="132" t="s">
        <v>32</v>
      </c>
      <c r="D1592" s="132" t="s">
        <v>33</v>
      </c>
      <c r="E1592" s="133">
        <v>19</v>
      </c>
      <c r="F1592" s="132" t="s">
        <v>22</v>
      </c>
      <c r="G1592" s="132" t="s">
        <v>18</v>
      </c>
      <c r="H1592" s="133" t="s">
        <v>19</v>
      </c>
      <c r="I1592" s="132" t="s">
        <v>19</v>
      </c>
      <c r="J1592" s="133" t="s">
        <v>19</v>
      </c>
      <c r="K1592" s="132" t="s">
        <v>18</v>
      </c>
      <c r="L1592" s="133"/>
      <c r="M1592" s="138">
        <v>44327</v>
      </c>
      <c r="N1592" s="132">
        <v>2021</v>
      </c>
    </row>
    <row r="1593" spans="1:14">
      <c r="A1593" s="132">
        <v>2021</v>
      </c>
      <c r="B1593" s="132" t="s">
        <v>14</v>
      </c>
      <c r="C1593" s="132" t="s">
        <v>53</v>
      </c>
      <c r="D1593" s="132" t="s">
        <v>97</v>
      </c>
      <c r="E1593" s="133">
        <v>1</v>
      </c>
      <c r="F1593" s="132" t="s">
        <v>22</v>
      </c>
      <c r="G1593" s="132" t="s">
        <v>18</v>
      </c>
      <c r="H1593" s="133" t="s">
        <v>19</v>
      </c>
      <c r="I1593" s="132" t="s">
        <v>18</v>
      </c>
      <c r="J1593" s="133" t="s">
        <v>19</v>
      </c>
      <c r="K1593" s="132" t="s">
        <v>18</v>
      </c>
      <c r="L1593" s="133"/>
      <c r="M1593" s="138">
        <v>44327</v>
      </c>
      <c r="N1593" s="132">
        <v>2021</v>
      </c>
    </row>
    <row r="1594" spans="1:14">
      <c r="A1594" s="132">
        <v>2021</v>
      </c>
      <c r="B1594" s="132" t="s">
        <v>71</v>
      </c>
      <c r="C1594" s="132" t="s">
        <v>72</v>
      </c>
      <c r="D1594" s="132" t="s">
        <v>122</v>
      </c>
      <c r="E1594" s="133">
        <v>2</v>
      </c>
      <c r="F1594" s="132" t="s">
        <v>22</v>
      </c>
      <c r="G1594" s="132" t="s">
        <v>18</v>
      </c>
      <c r="H1594" s="133" t="s">
        <v>19</v>
      </c>
      <c r="I1594" s="132" t="s">
        <v>18</v>
      </c>
      <c r="J1594" s="133" t="s">
        <v>19</v>
      </c>
      <c r="K1594" s="132" t="s">
        <v>18</v>
      </c>
      <c r="L1594" s="133"/>
      <c r="M1594" s="138">
        <v>44327</v>
      </c>
      <c r="N1594" s="132">
        <v>2021</v>
      </c>
    </row>
    <row r="1595" spans="1:14">
      <c r="A1595" s="132">
        <v>2021</v>
      </c>
      <c r="B1595" s="132" t="s">
        <v>31</v>
      </c>
      <c r="C1595" s="132" t="s">
        <v>37</v>
      </c>
      <c r="D1595" s="132" t="s">
        <v>170</v>
      </c>
      <c r="E1595" s="133"/>
      <c r="F1595" s="132" t="s">
        <v>22</v>
      </c>
      <c r="G1595" s="132" t="s">
        <v>18</v>
      </c>
      <c r="H1595" s="133" t="s">
        <v>18</v>
      </c>
      <c r="I1595" s="132" t="s">
        <v>18</v>
      </c>
      <c r="J1595" s="133" t="s">
        <v>19</v>
      </c>
      <c r="K1595" s="132" t="s">
        <v>18</v>
      </c>
      <c r="L1595" s="133"/>
      <c r="M1595" s="138">
        <v>44327</v>
      </c>
      <c r="N1595" s="132">
        <v>2021</v>
      </c>
    </row>
    <row r="1596" spans="1:14">
      <c r="A1596" s="132">
        <v>2021</v>
      </c>
      <c r="B1596" s="132" t="s">
        <v>71</v>
      </c>
      <c r="C1596" s="132" t="s">
        <v>340</v>
      </c>
      <c r="D1596" s="132" t="s">
        <v>548</v>
      </c>
      <c r="E1596" s="134">
        <v>2</v>
      </c>
      <c r="F1596" s="132" t="s">
        <v>17</v>
      </c>
      <c r="G1596" s="132" t="s">
        <v>18</v>
      </c>
      <c r="H1596" s="133" t="s">
        <v>18</v>
      </c>
      <c r="I1596" s="132" t="s">
        <v>18</v>
      </c>
      <c r="J1596" s="133" t="s">
        <v>19</v>
      </c>
      <c r="K1596" s="132" t="s">
        <v>18</v>
      </c>
      <c r="L1596" s="133"/>
      <c r="M1596" s="138">
        <v>44387</v>
      </c>
      <c r="N1596" s="132">
        <v>2021</v>
      </c>
    </row>
    <row r="1597" spans="1:14">
      <c r="A1597" s="132">
        <v>2021</v>
      </c>
      <c r="B1597" s="132" t="s">
        <v>31</v>
      </c>
      <c r="C1597" s="132" t="s">
        <v>58</v>
      </c>
      <c r="D1597" s="132" t="s">
        <v>167</v>
      </c>
      <c r="E1597" s="133">
        <v>23</v>
      </c>
      <c r="F1597" s="132" t="s">
        <v>22</v>
      </c>
      <c r="G1597" s="132" t="s">
        <v>18</v>
      </c>
      <c r="H1597" s="133" t="s">
        <v>19</v>
      </c>
      <c r="I1597" s="132" t="s">
        <v>19</v>
      </c>
      <c r="J1597" s="133" t="s">
        <v>19</v>
      </c>
      <c r="K1597" s="132" t="s">
        <v>18</v>
      </c>
      <c r="L1597" s="133"/>
      <c r="M1597" s="138">
        <v>44387</v>
      </c>
      <c r="N1597" s="132">
        <v>2021</v>
      </c>
    </row>
    <row r="1598" spans="1:14">
      <c r="A1598" s="132">
        <v>2021</v>
      </c>
      <c r="B1598" s="132" t="s">
        <v>31</v>
      </c>
      <c r="C1598" s="132" t="s">
        <v>32</v>
      </c>
      <c r="D1598" s="132" t="s">
        <v>57</v>
      </c>
      <c r="E1598" s="133">
        <v>4</v>
      </c>
      <c r="F1598" s="132" t="s">
        <v>22</v>
      </c>
      <c r="G1598" s="132" t="s">
        <v>18</v>
      </c>
      <c r="H1598" s="133" t="s">
        <v>19</v>
      </c>
      <c r="I1598" s="132" t="s">
        <v>19</v>
      </c>
      <c r="J1598" s="133" t="s">
        <v>19</v>
      </c>
      <c r="K1598" s="132" t="s">
        <v>18</v>
      </c>
      <c r="L1598" s="133"/>
      <c r="M1598" s="138">
        <v>44387</v>
      </c>
      <c r="N1598" s="132">
        <v>2021</v>
      </c>
    </row>
    <row r="1599" spans="1:14">
      <c r="A1599" s="132">
        <v>2021</v>
      </c>
      <c r="B1599" s="132" t="s">
        <v>14</v>
      </c>
      <c r="C1599" s="132" t="s">
        <v>27</v>
      </c>
      <c r="D1599" s="132" t="s">
        <v>49</v>
      </c>
      <c r="E1599" s="133">
        <v>2</v>
      </c>
      <c r="F1599" s="132" t="s">
        <v>17</v>
      </c>
      <c r="G1599" s="132" t="s">
        <v>18</v>
      </c>
      <c r="H1599" s="133" t="s">
        <v>19</v>
      </c>
      <c r="I1599" s="132" t="s">
        <v>18</v>
      </c>
      <c r="J1599" s="133" t="s">
        <v>19</v>
      </c>
      <c r="K1599" s="132" t="s">
        <v>18</v>
      </c>
      <c r="L1599" s="133"/>
      <c r="M1599" s="138">
        <v>44418</v>
      </c>
      <c r="N1599" s="132">
        <v>2021</v>
      </c>
    </row>
    <row r="1600" spans="1:14">
      <c r="A1600" s="132">
        <v>2021</v>
      </c>
      <c r="B1600" s="132" t="s">
        <v>71</v>
      </c>
      <c r="C1600" s="132" t="s">
        <v>77</v>
      </c>
      <c r="D1600" s="132" t="s">
        <v>549</v>
      </c>
      <c r="E1600" s="134">
        <v>27</v>
      </c>
      <c r="F1600" s="132" t="s">
        <v>22</v>
      </c>
      <c r="G1600" s="132" t="s">
        <v>18</v>
      </c>
      <c r="H1600" s="133" t="s">
        <v>18</v>
      </c>
      <c r="I1600" s="132" t="s">
        <v>18</v>
      </c>
      <c r="J1600" s="133" t="s">
        <v>19</v>
      </c>
      <c r="K1600" s="132" t="s">
        <v>18</v>
      </c>
      <c r="L1600" s="133"/>
      <c r="M1600" s="138">
        <v>44418</v>
      </c>
      <c r="N1600" s="132">
        <v>2021</v>
      </c>
    </row>
    <row r="1601" spans="1:14">
      <c r="A1601" s="132">
        <v>2021</v>
      </c>
      <c r="B1601" s="132" t="s">
        <v>14</v>
      </c>
      <c r="C1601" s="132" t="s">
        <v>20</v>
      </c>
      <c r="D1601" s="132" t="s">
        <v>159</v>
      </c>
      <c r="E1601" s="133">
        <v>12</v>
      </c>
      <c r="F1601" s="132" t="s">
        <v>17</v>
      </c>
      <c r="G1601" s="132" t="s">
        <v>18</v>
      </c>
      <c r="H1601" s="133" t="s">
        <v>19</v>
      </c>
      <c r="I1601" s="132" t="s">
        <v>19</v>
      </c>
      <c r="J1601" s="133" t="s">
        <v>19</v>
      </c>
      <c r="K1601" s="132" t="s">
        <v>18</v>
      </c>
      <c r="L1601" s="133"/>
      <c r="M1601" s="138">
        <v>44418</v>
      </c>
      <c r="N1601" s="132">
        <v>2021</v>
      </c>
    </row>
    <row r="1602" spans="1:14">
      <c r="A1602" s="132">
        <v>2021</v>
      </c>
      <c r="B1602" s="132" t="s">
        <v>71</v>
      </c>
      <c r="C1602" s="132" t="s">
        <v>75</v>
      </c>
      <c r="D1602" s="132" t="s">
        <v>126</v>
      </c>
      <c r="E1602" s="133">
        <v>2</v>
      </c>
      <c r="F1602" s="132" t="s">
        <v>22</v>
      </c>
      <c r="G1602" s="132" t="s">
        <v>18</v>
      </c>
      <c r="H1602" s="133" t="s">
        <v>19</v>
      </c>
      <c r="I1602" s="132" t="s">
        <v>19</v>
      </c>
      <c r="J1602" s="133" t="s">
        <v>19</v>
      </c>
      <c r="K1602" s="132" t="s">
        <v>18</v>
      </c>
      <c r="L1602" s="133"/>
      <c r="M1602" s="138">
        <v>44418</v>
      </c>
      <c r="N1602" s="132">
        <v>2021</v>
      </c>
    </row>
    <row r="1603" spans="1:14">
      <c r="A1603" s="132">
        <v>2021</v>
      </c>
      <c r="B1603" s="132" t="s">
        <v>71</v>
      </c>
      <c r="C1603" s="132" t="s">
        <v>75</v>
      </c>
      <c r="D1603" s="132" t="s">
        <v>76</v>
      </c>
      <c r="E1603" s="133">
        <v>1</v>
      </c>
      <c r="F1603" s="132" t="s">
        <v>17</v>
      </c>
      <c r="G1603" s="132" t="s">
        <v>18</v>
      </c>
      <c r="H1603" s="133" t="s">
        <v>19</v>
      </c>
      <c r="I1603" s="132" t="s">
        <v>18</v>
      </c>
      <c r="J1603" s="133" t="s">
        <v>19</v>
      </c>
      <c r="K1603" s="132" t="s">
        <v>18</v>
      </c>
      <c r="L1603" s="133"/>
      <c r="M1603" s="138">
        <v>44418</v>
      </c>
      <c r="N1603" s="132">
        <v>2021</v>
      </c>
    </row>
    <row r="1604" spans="1:14">
      <c r="A1604" s="132">
        <v>2021</v>
      </c>
      <c r="B1604" s="132" t="s">
        <v>14</v>
      </c>
      <c r="C1604" s="132" t="s">
        <v>27</v>
      </c>
      <c r="D1604" s="132" t="s">
        <v>51</v>
      </c>
      <c r="E1604" s="133">
        <v>8</v>
      </c>
      <c r="F1604" s="132" t="s">
        <v>17</v>
      </c>
      <c r="G1604" s="132" t="s">
        <v>18</v>
      </c>
      <c r="H1604" s="133" t="s">
        <v>19</v>
      </c>
      <c r="I1604" s="132" t="s">
        <v>18</v>
      </c>
      <c r="J1604" s="133" t="s">
        <v>19</v>
      </c>
      <c r="K1604" s="132" t="s">
        <v>18</v>
      </c>
      <c r="L1604" s="133"/>
      <c r="M1604" s="138">
        <v>44419</v>
      </c>
      <c r="N1604" s="132">
        <v>2021</v>
      </c>
    </row>
    <row r="1605" spans="1:14">
      <c r="A1605" s="132">
        <v>2021</v>
      </c>
      <c r="B1605" s="132" t="s">
        <v>14</v>
      </c>
      <c r="C1605" s="132" t="s">
        <v>27</v>
      </c>
      <c r="D1605" s="132" t="s">
        <v>50</v>
      </c>
      <c r="E1605" s="133">
        <v>6</v>
      </c>
      <c r="F1605" s="132" t="s">
        <v>17</v>
      </c>
      <c r="G1605" s="132" t="s">
        <v>18</v>
      </c>
      <c r="H1605" s="133" t="s">
        <v>19</v>
      </c>
      <c r="I1605" s="132" t="s">
        <v>18</v>
      </c>
      <c r="J1605" s="133" t="s">
        <v>19</v>
      </c>
      <c r="K1605" s="132" t="s">
        <v>18</v>
      </c>
      <c r="L1605" s="133"/>
      <c r="M1605" s="139" t="s">
        <v>550</v>
      </c>
      <c r="N1605" s="132">
        <v>2021</v>
      </c>
    </row>
    <row r="1606" spans="1:14">
      <c r="A1606" s="132">
        <v>2021</v>
      </c>
      <c r="B1606" s="132" t="s">
        <v>71</v>
      </c>
      <c r="C1606" s="132" t="s">
        <v>79</v>
      </c>
      <c r="D1606" s="132" t="s">
        <v>185</v>
      </c>
      <c r="E1606" s="133">
        <v>2</v>
      </c>
      <c r="F1606" s="132" t="s">
        <v>17</v>
      </c>
      <c r="G1606" s="132" t="s">
        <v>18</v>
      </c>
      <c r="H1606" s="133" t="s">
        <v>19</v>
      </c>
      <c r="I1606" s="132" t="s">
        <v>18</v>
      </c>
      <c r="J1606" s="133" t="s">
        <v>19</v>
      </c>
      <c r="K1606" s="132" t="s">
        <v>18</v>
      </c>
      <c r="L1606" s="133"/>
      <c r="M1606" s="139" t="s">
        <v>551</v>
      </c>
      <c r="N1606" s="132">
        <v>2021</v>
      </c>
    </row>
    <row r="1607" spans="1:14">
      <c r="A1607" s="132">
        <v>2021</v>
      </c>
      <c r="B1607" s="132" t="s">
        <v>71</v>
      </c>
      <c r="C1607" s="132" t="s">
        <v>77</v>
      </c>
      <c r="D1607" s="132" t="s">
        <v>130</v>
      </c>
      <c r="E1607" s="133">
        <v>7</v>
      </c>
      <c r="F1607" s="132" t="s">
        <v>22</v>
      </c>
      <c r="G1607" s="132" t="s">
        <v>18</v>
      </c>
      <c r="H1607" s="133" t="s">
        <v>19</v>
      </c>
      <c r="I1607" s="132" t="s">
        <v>19</v>
      </c>
      <c r="J1607" s="133" t="s">
        <v>19</v>
      </c>
      <c r="K1607" s="132" t="s">
        <v>18</v>
      </c>
      <c r="L1607" s="133"/>
      <c r="M1607" s="139" t="s">
        <v>551</v>
      </c>
      <c r="N1607" s="132">
        <v>2021</v>
      </c>
    </row>
    <row r="1608" spans="1:14">
      <c r="A1608" s="132">
        <v>2021</v>
      </c>
      <c r="B1608" s="132" t="s">
        <v>14</v>
      </c>
      <c r="C1608" s="132" t="s">
        <v>53</v>
      </c>
      <c r="D1608" s="132" t="s">
        <v>97</v>
      </c>
      <c r="E1608" s="133">
        <v>3</v>
      </c>
      <c r="F1608" s="132" t="s">
        <v>17</v>
      </c>
      <c r="G1608" s="132" t="s">
        <v>18</v>
      </c>
      <c r="H1608" s="133" t="s">
        <v>19</v>
      </c>
      <c r="I1608" s="132" t="s">
        <v>19</v>
      </c>
      <c r="J1608" s="133" t="s">
        <v>19</v>
      </c>
      <c r="K1608" s="132" t="s">
        <v>18</v>
      </c>
      <c r="L1608" s="133"/>
      <c r="M1608" s="139" t="s">
        <v>552</v>
      </c>
      <c r="N1608" s="132">
        <v>2021</v>
      </c>
    </row>
    <row r="1609" spans="1:14">
      <c r="A1609" s="132">
        <v>2021</v>
      </c>
      <c r="B1609" s="132" t="s">
        <v>31</v>
      </c>
      <c r="C1609" s="132" t="s">
        <v>197</v>
      </c>
      <c r="D1609" s="132" t="s">
        <v>220</v>
      </c>
      <c r="E1609" s="133">
        <v>2</v>
      </c>
      <c r="F1609" s="132" t="s">
        <v>22</v>
      </c>
      <c r="G1609" s="132" t="s">
        <v>18</v>
      </c>
      <c r="H1609" s="133" t="s">
        <v>19</v>
      </c>
      <c r="I1609" s="132" t="s">
        <v>19</v>
      </c>
      <c r="J1609" s="133" t="s">
        <v>19</v>
      </c>
      <c r="K1609" s="132" t="s">
        <v>18</v>
      </c>
      <c r="L1609" s="133"/>
      <c r="M1609" s="139" t="s">
        <v>552</v>
      </c>
      <c r="N1609" s="132">
        <v>2021</v>
      </c>
    </row>
    <row r="1610" spans="1:14">
      <c r="A1610" s="132">
        <v>2021</v>
      </c>
      <c r="B1610" s="132" t="s">
        <v>71</v>
      </c>
      <c r="C1610" s="132" t="s">
        <v>79</v>
      </c>
      <c r="D1610" s="132" t="s">
        <v>137</v>
      </c>
      <c r="E1610" s="133">
        <v>1</v>
      </c>
      <c r="F1610" s="132" t="s">
        <v>22</v>
      </c>
      <c r="G1610" s="132" t="s">
        <v>18</v>
      </c>
      <c r="H1610" s="133" t="s">
        <v>19</v>
      </c>
      <c r="I1610" s="132" t="s">
        <v>18</v>
      </c>
      <c r="J1610" s="133" t="s">
        <v>19</v>
      </c>
      <c r="K1610" s="132" t="s">
        <v>18</v>
      </c>
      <c r="L1610" s="133"/>
      <c r="M1610" s="139" t="s">
        <v>553</v>
      </c>
      <c r="N1610" s="132">
        <v>2021</v>
      </c>
    </row>
    <row r="1611" spans="1:14">
      <c r="A1611" s="132">
        <v>2021</v>
      </c>
      <c r="B1611" s="132" t="s">
        <v>71</v>
      </c>
      <c r="C1611" s="132" t="s">
        <v>86</v>
      </c>
      <c r="D1611" s="132" t="s">
        <v>88</v>
      </c>
      <c r="E1611" s="133">
        <v>1</v>
      </c>
      <c r="F1611" s="132" t="s">
        <v>17</v>
      </c>
      <c r="G1611" s="132" t="s">
        <v>18</v>
      </c>
      <c r="H1611" s="133" t="s">
        <v>19</v>
      </c>
      <c r="I1611" s="132" t="s">
        <v>19</v>
      </c>
      <c r="J1611" s="133" t="s">
        <v>19</v>
      </c>
      <c r="K1611" s="132" t="s">
        <v>18</v>
      </c>
      <c r="L1611" s="133"/>
      <c r="M1611" s="139" t="s">
        <v>553</v>
      </c>
      <c r="N1611" s="132">
        <v>2021</v>
      </c>
    </row>
    <row r="1612" spans="1:14">
      <c r="A1612" s="132">
        <v>2021</v>
      </c>
      <c r="B1612" s="132" t="s">
        <v>71</v>
      </c>
      <c r="C1612" s="132" t="s">
        <v>86</v>
      </c>
      <c r="D1612" s="132" t="s">
        <v>208</v>
      </c>
      <c r="E1612" s="133"/>
      <c r="F1612" s="132" t="s">
        <v>22</v>
      </c>
      <c r="G1612" s="132" t="s">
        <v>18</v>
      </c>
      <c r="H1612" s="133" t="s">
        <v>18</v>
      </c>
      <c r="I1612" s="132" t="s">
        <v>18</v>
      </c>
      <c r="J1612" s="133" t="s">
        <v>19</v>
      </c>
      <c r="K1612" s="132" t="s">
        <v>18</v>
      </c>
      <c r="L1612" s="133"/>
      <c r="M1612" s="139" t="s">
        <v>554</v>
      </c>
      <c r="N1612" s="132">
        <v>2021</v>
      </c>
    </row>
    <row r="1613" spans="1:14">
      <c r="A1613" s="132">
        <v>2021</v>
      </c>
      <c r="B1613" s="132" t="s">
        <v>71</v>
      </c>
      <c r="C1613" s="132" t="s">
        <v>340</v>
      </c>
      <c r="D1613" s="132" t="s">
        <v>341</v>
      </c>
      <c r="E1613" s="133"/>
      <c r="F1613" s="132" t="s">
        <v>22</v>
      </c>
      <c r="G1613" s="132" t="s">
        <v>18</v>
      </c>
      <c r="H1613" s="133" t="s">
        <v>18</v>
      </c>
      <c r="I1613" s="132" t="s">
        <v>18</v>
      </c>
      <c r="J1613" s="133" t="s">
        <v>19</v>
      </c>
      <c r="K1613" s="132" t="s">
        <v>18</v>
      </c>
      <c r="L1613" s="133"/>
      <c r="M1613" s="139" t="s">
        <v>555</v>
      </c>
      <c r="N1613" s="132">
        <v>2021</v>
      </c>
    </row>
    <row r="1614" spans="1:14">
      <c r="A1614" s="132">
        <v>2021</v>
      </c>
      <c r="B1614" s="132" t="s">
        <v>31</v>
      </c>
      <c r="C1614" s="132" t="s">
        <v>32</v>
      </c>
      <c r="D1614" s="132" t="s">
        <v>99</v>
      </c>
      <c r="E1614" s="133">
        <v>34</v>
      </c>
      <c r="F1614" s="132" t="s">
        <v>22</v>
      </c>
      <c r="G1614" s="132" t="s">
        <v>18</v>
      </c>
      <c r="H1614" s="133" t="s">
        <v>19</v>
      </c>
      <c r="I1614" s="132" t="s">
        <v>19</v>
      </c>
      <c r="J1614" s="133" t="s">
        <v>19</v>
      </c>
      <c r="K1614" s="132" t="s">
        <v>18</v>
      </c>
      <c r="L1614" s="133"/>
      <c r="M1614" s="139" t="s">
        <v>556</v>
      </c>
      <c r="N1614" s="132">
        <v>2021</v>
      </c>
    </row>
    <row r="1615" spans="1:14">
      <c r="A1615" s="132">
        <v>2021</v>
      </c>
      <c r="B1615" s="132" t="s">
        <v>71</v>
      </c>
      <c r="C1615" s="132" t="s">
        <v>83</v>
      </c>
      <c r="D1615" s="132" t="s">
        <v>149</v>
      </c>
      <c r="E1615" s="133">
        <v>3</v>
      </c>
      <c r="F1615" s="132" t="s">
        <v>17</v>
      </c>
      <c r="G1615" s="132" t="s">
        <v>18</v>
      </c>
      <c r="H1615" s="133" t="s">
        <v>19</v>
      </c>
      <c r="I1615" s="132" t="s">
        <v>19</v>
      </c>
      <c r="J1615" s="133" t="s">
        <v>19</v>
      </c>
      <c r="K1615" s="132" t="s">
        <v>18</v>
      </c>
      <c r="L1615" s="133"/>
      <c r="M1615" s="139" t="s">
        <v>557</v>
      </c>
      <c r="N1615" s="132">
        <v>2021</v>
      </c>
    </row>
    <row r="1616" spans="1:14">
      <c r="A1616" s="132">
        <v>2021</v>
      </c>
      <c r="B1616" s="132" t="s">
        <v>71</v>
      </c>
      <c r="C1616" s="132" t="s">
        <v>83</v>
      </c>
      <c r="D1616" s="132" t="s">
        <v>146</v>
      </c>
      <c r="E1616" s="133"/>
      <c r="F1616" s="132" t="s">
        <v>22</v>
      </c>
      <c r="G1616" s="132" t="s">
        <v>18</v>
      </c>
      <c r="H1616" s="133" t="s">
        <v>18</v>
      </c>
      <c r="I1616" s="132" t="s">
        <v>18</v>
      </c>
      <c r="J1616" s="133" t="s">
        <v>19</v>
      </c>
      <c r="K1616" s="132" t="s">
        <v>18</v>
      </c>
      <c r="L1616" s="133"/>
      <c r="M1616" s="139" t="s">
        <v>557</v>
      </c>
      <c r="N1616" s="132">
        <v>2021</v>
      </c>
    </row>
    <row r="1617" spans="1:14">
      <c r="A1617" s="132">
        <v>2021</v>
      </c>
      <c r="B1617" s="132" t="s">
        <v>14</v>
      </c>
      <c r="C1617" s="132" t="s">
        <v>53</v>
      </c>
      <c r="D1617" s="132" t="s">
        <v>97</v>
      </c>
      <c r="E1617" s="133">
        <v>2</v>
      </c>
      <c r="F1617" s="132" t="s">
        <v>17</v>
      </c>
      <c r="G1617" s="132" t="s">
        <v>18</v>
      </c>
      <c r="H1617" s="133" t="s">
        <v>19</v>
      </c>
      <c r="I1617" s="132" t="s">
        <v>18</v>
      </c>
      <c r="J1617" s="133" t="s">
        <v>19</v>
      </c>
      <c r="K1617" s="132" t="s">
        <v>18</v>
      </c>
      <c r="L1617" s="133"/>
      <c r="M1617" s="139" t="s">
        <v>557</v>
      </c>
      <c r="N1617" s="132">
        <v>2021</v>
      </c>
    </row>
    <row r="1618" spans="1:14">
      <c r="A1618" s="132">
        <v>2021</v>
      </c>
      <c r="B1618" s="132" t="s">
        <v>14</v>
      </c>
      <c r="C1618" s="132" t="s">
        <v>20</v>
      </c>
      <c r="D1618" s="132" t="s">
        <v>91</v>
      </c>
      <c r="E1618" s="133">
        <v>4</v>
      </c>
      <c r="F1618" s="132" t="s">
        <v>22</v>
      </c>
      <c r="G1618" s="132" t="s">
        <v>18</v>
      </c>
      <c r="H1618" s="133" t="s">
        <v>19</v>
      </c>
      <c r="I1618" s="132" t="s">
        <v>19</v>
      </c>
      <c r="J1618" s="133" t="s">
        <v>19</v>
      </c>
      <c r="K1618" s="132" t="s">
        <v>18</v>
      </c>
      <c r="L1618" s="133"/>
      <c r="M1618" s="139" t="s">
        <v>557</v>
      </c>
      <c r="N1618" s="132">
        <v>2021</v>
      </c>
    </row>
    <row r="1619" spans="1:14">
      <c r="A1619" s="132">
        <v>2021</v>
      </c>
      <c r="B1619" s="132" t="s">
        <v>71</v>
      </c>
      <c r="C1619" s="132" t="s">
        <v>141</v>
      </c>
      <c r="D1619" s="132" t="s">
        <v>187</v>
      </c>
      <c r="E1619" s="133">
        <v>3</v>
      </c>
      <c r="F1619" s="132" t="s">
        <v>22</v>
      </c>
      <c r="G1619" s="132" t="s">
        <v>18</v>
      </c>
      <c r="H1619" s="133" t="s">
        <v>19</v>
      </c>
      <c r="I1619" s="132" t="s">
        <v>19</v>
      </c>
      <c r="J1619" s="133" t="s">
        <v>19</v>
      </c>
      <c r="K1619" s="132" t="s">
        <v>18</v>
      </c>
      <c r="L1619" s="133"/>
      <c r="M1619" s="139" t="s">
        <v>557</v>
      </c>
      <c r="N1619" s="132">
        <v>2021</v>
      </c>
    </row>
    <row r="1620" spans="1:14">
      <c r="A1620" s="132">
        <v>2021</v>
      </c>
      <c r="B1620" s="132" t="s">
        <v>71</v>
      </c>
      <c r="C1620" s="132" t="s">
        <v>75</v>
      </c>
      <c r="D1620" s="132" t="s">
        <v>278</v>
      </c>
      <c r="E1620" s="133">
        <v>5</v>
      </c>
      <c r="F1620" s="132" t="s">
        <v>17</v>
      </c>
      <c r="G1620" s="132" t="s">
        <v>18</v>
      </c>
      <c r="H1620" s="133" t="s">
        <v>19</v>
      </c>
      <c r="I1620" s="132" t="s">
        <v>18</v>
      </c>
      <c r="J1620" s="133" t="s">
        <v>19</v>
      </c>
      <c r="K1620" s="132" t="s">
        <v>18</v>
      </c>
      <c r="L1620" s="133"/>
      <c r="M1620" s="139" t="s">
        <v>557</v>
      </c>
      <c r="N1620" s="132">
        <v>2021</v>
      </c>
    </row>
    <row r="1621" spans="1:14">
      <c r="A1621" s="132">
        <v>2021</v>
      </c>
      <c r="B1621" s="132" t="s">
        <v>14</v>
      </c>
      <c r="C1621" s="132" t="s">
        <v>24</v>
      </c>
      <c r="D1621" s="132" t="s">
        <v>94</v>
      </c>
      <c r="E1621" s="133">
        <v>2</v>
      </c>
      <c r="F1621" s="132" t="s">
        <v>17</v>
      </c>
      <c r="G1621" s="132" t="s">
        <v>18</v>
      </c>
      <c r="H1621" s="133" t="s">
        <v>19</v>
      </c>
      <c r="I1621" s="132" t="s">
        <v>19</v>
      </c>
      <c r="J1621" s="133" t="s">
        <v>19</v>
      </c>
      <c r="K1621" s="132" t="s">
        <v>18</v>
      </c>
      <c r="L1621" s="133"/>
      <c r="M1621" s="139" t="s">
        <v>557</v>
      </c>
      <c r="N1621" s="132">
        <v>2021</v>
      </c>
    </row>
    <row r="1622" spans="1:14">
      <c r="A1622" s="132">
        <v>2021</v>
      </c>
      <c r="B1622" s="132" t="s">
        <v>31</v>
      </c>
      <c r="C1622" s="132" t="s">
        <v>58</v>
      </c>
      <c r="D1622" s="132" t="s">
        <v>165</v>
      </c>
      <c r="E1622" s="133">
        <v>5</v>
      </c>
      <c r="F1622" s="132" t="s">
        <v>17</v>
      </c>
      <c r="G1622" s="132" t="s">
        <v>18</v>
      </c>
      <c r="H1622" s="133" t="s">
        <v>19</v>
      </c>
      <c r="I1622" s="132" t="s">
        <v>19</v>
      </c>
      <c r="J1622" s="133" t="s">
        <v>19</v>
      </c>
      <c r="K1622" s="132" t="s">
        <v>18</v>
      </c>
      <c r="L1622" s="133"/>
      <c r="M1622" s="139" t="s">
        <v>557</v>
      </c>
      <c r="N1622" s="132">
        <v>2021</v>
      </c>
    </row>
    <row r="1623" spans="1:14">
      <c r="A1623" s="132">
        <v>2021</v>
      </c>
      <c r="B1623" s="132" t="s">
        <v>14</v>
      </c>
      <c r="C1623" s="132" t="s">
        <v>27</v>
      </c>
      <c r="D1623" s="132" t="s">
        <v>49</v>
      </c>
      <c r="E1623" s="133">
        <v>13</v>
      </c>
      <c r="F1623" s="132" t="s">
        <v>22</v>
      </c>
      <c r="G1623" s="132" t="s">
        <v>18</v>
      </c>
      <c r="H1623" s="133" t="s">
        <v>19</v>
      </c>
      <c r="I1623" s="132" t="s">
        <v>18</v>
      </c>
      <c r="J1623" s="133" t="s">
        <v>19</v>
      </c>
      <c r="K1623" s="132" t="s">
        <v>18</v>
      </c>
      <c r="L1623" s="133"/>
      <c r="M1623" s="139" t="s">
        <v>558</v>
      </c>
      <c r="N1623" s="132">
        <v>2021</v>
      </c>
    </row>
    <row r="1624" spans="1:14">
      <c r="A1624" s="132">
        <v>2021</v>
      </c>
      <c r="B1624" s="132" t="s">
        <v>71</v>
      </c>
      <c r="C1624" s="132" t="s">
        <v>72</v>
      </c>
      <c r="D1624" s="132" t="s">
        <v>74</v>
      </c>
      <c r="E1624" s="133">
        <v>22</v>
      </c>
      <c r="F1624" s="132" t="s">
        <v>22</v>
      </c>
      <c r="G1624" s="132" t="s">
        <v>18</v>
      </c>
      <c r="H1624" s="133" t="s">
        <v>19</v>
      </c>
      <c r="I1624" s="132" t="s">
        <v>19</v>
      </c>
      <c r="J1624" s="133" t="s">
        <v>19</v>
      </c>
      <c r="K1624" s="132" t="s">
        <v>18</v>
      </c>
      <c r="L1624" s="133"/>
      <c r="M1624" s="139" t="s">
        <v>559</v>
      </c>
      <c r="N1624" s="132">
        <v>2021</v>
      </c>
    </row>
    <row r="1625" spans="1:14">
      <c r="A1625" s="132">
        <v>2021</v>
      </c>
      <c r="B1625" s="132" t="s">
        <v>71</v>
      </c>
      <c r="C1625" s="132" t="s">
        <v>77</v>
      </c>
      <c r="D1625" s="132" t="s">
        <v>130</v>
      </c>
      <c r="E1625" s="133"/>
      <c r="F1625" s="132" t="s">
        <v>22</v>
      </c>
      <c r="G1625" s="132" t="s">
        <v>18</v>
      </c>
      <c r="H1625" s="133" t="s">
        <v>18</v>
      </c>
      <c r="I1625" s="132" t="s">
        <v>19</v>
      </c>
      <c r="J1625" s="133" t="s">
        <v>19</v>
      </c>
      <c r="K1625" s="132" t="s">
        <v>18</v>
      </c>
      <c r="L1625" s="133"/>
      <c r="M1625" s="139" t="s">
        <v>559</v>
      </c>
      <c r="N1625" s="132">
        <v>2021</v>
      </c>
    </row>
    <row r="1626" spans="1:14">
      <c r="A1626" s="132">
        <v>2021</v>
      </c>
      <c r="B1626" s="132" t="s">
        <v>71</v>
      </c>
      <c r="C1626" s="132" t="s">
        <v>83</v>
      </c>
      <c r="D1626" s="132" t="s">
        <v>85</v>
      </c>
      <c r="E1626" s="133"/>
      <c r="F1626" s="132" t="s">
        <v>22</v>
      </c>
      <c r="G1626" s="132" t="s">
        <v>18</v>
      </c>
      <c r="H1626" s="133" t="s">
        <v>18</v>
      </c>
      <c r="I1626" s="132" t="s">
        <v>18</v>
      </c>
      <c r="J1626" s="133" t="s">
        <v>19</v>
      </c>
      <c r="K1626" s="132" t="s">
        <v>18</v>
      </c>
      <c r="L1626" s="133"/>
      <c r="M1626" s="139" t="s">
        <v>560</v>
      </c>
      <c r="N1626" s="132">
        <v>2021</v>
      </c>
    </row>
    <row r="1627" spans="1:14">
      <c r="A1627" s="132">
        <v>2021</v>
      </c>
      <c r="B1627" s="132" t="s">
        <v>14</v>
      </c>
      <c r="C1627" s="132" t="s">
        <v>20</v>
      </c>
      <c r="D1627" s="132" t="s">
        <v>45</v>
      </c>
      <c r="E1627" s="133"/>
      <c r="F1627" s="132" t="s">
        <v>17</v>
      </c>
      <c r="G1627" s="132" t="s">
        <v>18</v>
      </c>
      <c r="H1627" s="133" t="s">
        <v>18</v>
      </c>
      <c r="I1627" s="132" t="s">
        <v>18</v>
      </c>
      <c r="J1627" s="133" t="s">
        <v>19</v>
      </c>
      <c r="K1627" s="132" t="s">
        <v>18</v>
      </c>
      <c r="L1627" s="133"/>
      <c r="M1627" s="139" t="s">
        <v>561</v>
      </c>
      <c r="N1627" s="132">
        <v>2021</v>
      </c>
    </row>
    <row r="1628" spans="1:14">
      <c r="A1628" s="132">
        <v>2021</v>
      </c>
      <c r="B1628" s="132" t="s">
        <v>71</v>
      </c>
      <c r="C1628" s="132" t="s">
        <v>83</v>
      </c>
      <c r="D1628" s="132" t="s">
        <v>144</v>
      </c>
      <c r="E1628" s="133">
        <v>2</v>
      </c>
      <c r="F1628" s="132" t="s">
        <v>22</v>
      </c>
      <c r="G1628" s="132" t="s">
        <v>18</v>
      </c>
      <c r="H1628" s="133" t="s">
        <v>19</v>
      </c>
      <c r="I1628" s="132" t="s">
        <v>18</v>
      </c>
      <c r="J1628" s="133" t="s">
        <v>19</v>
      </c>
      <c r="K1628" s="132" t="s">
        <v>18</v>
      </c>
      <c r="L1628" s="133"/>
      <c r="M1628" s="139" t="s">
        <v>561</v>
      </c>
      <c r="N1628" s="132">
        <v>2021</v>
      </c>
    </row>
    <row r="1629" spans="1:14">
      <c r="A1629" s="132">
        <v>2021</v>
      </c>
      <c r="B1629" s="132" t="s">
        <v>14</v>
      </c>
      <c r="C1629" s="132" t="s">
        <v>27</v>
      </c>
      <c r="D1629" s="132" t="s">
        <v>96</v>
      </c>
      <c r="E1629" s="133">
        <v>3</v>
      </c>
      <c r="F1629" s="132" t="s">
        <v>17</v>
      </c>
      <c r="G1629" s="132" t="s">
        <v>18</v>
      </c>
      <c r="H1629" s="133" t="s">
        <v>19</v>
      </c>
      <c r="I1629" s="132" t="s">
        <v>18</v>
      </c>
      <c r="J1629" s="133" t="s">
        <v>19</v>
      </c>
      <c r="K1629" s="132" t="s">
        <v>18</v>
      </c>
      <c r="L1629" s="133"/>
      <c r="M1629" s="138">
        <v>44481</v>
      </c>
      <c r="N1629" s="132">
        <v>2021</v>
      </c>
    </row>
    <row r="1630" spans="1:14">
      <c r="A1630" s="132">
        <v>2021</v>
      </c>
      <c r="B1630" s="132" t="s">
        <v>71</v>
      </c>
      <c r="C1630" s="132" t="s">
        <v>72</v>
      </c>
      <c r="D1630" s="132" t="s">
        <v>125</v>
      </c>
      <c r="E1630" s="133">
        <v>1</v>
      </c>
      <c r="F1630" s="132" t="s">
        <v>17</v>
      </c>
      <c r="G1630" s="132" t="s">
        <v>18</v>
      </c>
      <c r="H1630" s="133" t="s">
        <v>19</v>
      </c>
      <c r="I1630" s="132" t="s">
        <v>18</v>
      </c>
      <c r="J1630" s="133" t="s">
        <v>19</v>
      </c>
      <c r="K1630" s="132" t="s">
        <v>18</v>
      </c>
      <c r="L1630" s="133"/>
      <c r="M1630" s="138">
        <v>44481</v>
      </c>
      <c r="N1630" s="132">
        <v>2021</v>
      </c>
    </row>
    <row r="1631" spans="1:14">
      <c r="A1631" s="132">
        <v>2021</v>
      </c>
      <c r="B1631" s="132" t="s">
        <v>71</v>
      </c>
      <c r="C1631" s="132" t="s">
        <v>72</v>
      </c>
      <c r="D1631" s="132" t="s">
        <v>122</v>
      </c>
      <c r="E1631" s="133">
        <v>2</v>
      </c>
      <c r="F1631" s="132" t="s">
        <v>22</v>
      </c>
      <c r="G1631" s="132" t="s">
        <v>18</v>
      </c>
      <c r="H1631" s="133" t="s">
        <v>19</v>
      </c>
      <c r="I1631" s="132" t="s">
        <v>18</v>
      </c>
      <c r="J1631" s="133" t="s">
        <v>19</v>
      </c>
      <c r="K1631" s="132" t="s">
        <v>18</v>
      </c>
      <c r="L1631" s="133"/>
      <c r="M1631" s="138">
        <v>44481</v>
      </c>
      <c r="N1631" s="132">
        <v>2021</v>
      </c>
    </row>
    <row r="1632" spans="1:14">
      <c r="A1632" s="132">
        <v>2021</v>
      </c>
      <c r="B1632" s="132" t="s">
        <v>71</v>
      </c>
      <c r="C1632" s="132" t="s">
        <v>86</v>
      </c>
      <c r="D1632" s="132" t="s">
        <v>155</v>
      </c>
      <c r="E1632" s="133"/>
      <c r="F1632" s="132" t="s">
        <v>17</v>
      </c>
      <c r="G1632" s="132" t="s">
        <v>18</v>
      </c>
      <c r="H1632" s="133" t="s">
        <v>18</v>
      </c>
      <c r="I1632" s="132" t="s">
        <v>19</v>
      </c>
      <c r="J1632" s="133" t="s">
        <v>19</v>
      </c>
      <c r="K1632" s="132" t="s">
        <v>18</v>
      </c>
      <c r="L1632" s="133"/>
      <c r="M1632" s="138">
        <v>44481</v>
      </c>
      <c r="N1632" s="132">
        <v>2021</v>
      </c>
    </row>
    <row r="1633" spans="1:14">
      <c r="A1633" s="132">
        <v>2021</v>
      </c>
      <c r="B1633" s="132" t="s">
        <v>71</v>
      </c>
      <c r="C1633" s="132" t="s">
        <v>86</v>
      </c>
      <c r="D1633" s="132" t="s">
        <v>88</v>
      </c>
      <c r="E1633" s="133"/>
      <c r="F1633" s="132" t="s">
        <v>17</v>
      </c>
      <c r="G1633" s="132" t="s">
        <v>18</v>
      </c>
      <c r="H1633" s="133" t="s">
        <v>18</v>
      </c>
      <c r="I1633" s="132" t="s">
        <v>19</v>
      </c>
      <c r="J1633" s="133" t="s">
        <v>19</v>
      </c>
      <c r="K1633" s="132" t="s">
        <v>18</v>
      </c>
      <c r="L1633" s="133"/>
      <c r="M1633" s="138">
        <v>44481</v>
      </c>
      <c r="N1633" s="132">
        <v>2021</v>
      </c>
    </row>
    <row r="1634" spans="1:14">
      <c r="A1634" s="132">
        <v>2021</v>
      </c>
      <c r="B1634" s="132" t="s">
        <v>14</v>
      </c>
      <c r="C1634" s="132" t="s">
        <v>20</v>
      </c>
      <c r="D1634" s="132" t="s">
        <v>23</v>
      </c>
      <c r="E1634" s="133">
        <v>9</v>
      </c>
      <c r="F1634" s="132" t="s">
        <v>17</v>
      </c>
      <c r="G1634" s="132" t="s">
        <v>18</v>
      </c>
      <c r="H1634" s="133" t="s">
        <v>19</v>
      </c>
      <c r="I1634" s="132" t="s">
        <v>18</v>
      </c>
      <c r="J1634" s="133" t="s">
        <v>19</v>
      </c>
      <c r="K1634" s="132" t="s">
        <v>18</v>
      </c>
      <c r="L1634" s="133"/>
      <c r="M1634" s="138">
        <v>44481</v>
      </c>
      <c r="N1634" s="132">
        <v>2021</v>
      </c>
    </row>
    <row r="1635" spans="1:14">
      <c r="A1635" s="132">
        <v>2021</v>
      </c>
      <c r="B1635" s="132" t="s">
        <v>71</v>
      </c>
      <c r="C1635" s="132" t="s">
        <v>72</v>
      </c>
      <c r="D1635" s="132" t="s">
        <v>317</v>
      </c>
      <c r="E1635" s="133">
        <v>4</v>
      </c>
      <c r="F1635" s="132" t="s">
        <v>22</v>
      </c>
      <c r="G1635" s="132" t="s">
        <v>18</v>
      </c>
      <c r="H1635" s="133" t="s">
        <v>19</v>
      </c>
      <c r="I1635" s="132" t="s">
        <v>18</v>
      </c>
      <c r="J1635" s="133" t="s">
        <v>19</v>
      </c>
      <c r="K1635" s="132" t="s">
        <v>18</v>
      </c>
      <c r="L1635" s="133"/>
      <c r="M1635" s="138">
        <v>44481</v>
      </c>
      <c r="N1635" s="132">
        <v>2021</v>
      </c>
    </row>
    <row r="1636" spans="1:14">
      <c r="A1636" s="132">
        <v>2021</v>
      </c>
      <c r="B1636" s="132" t="s">
        <v>71</v>
      </c>
      <c r="C1636" s="132" t="s">
        <v>81</v>
      </c>
      <c r="D1636" s="132" t="s">
        <v>266</v>
      </c>
      <c r="E1636" s="133"/>
      <c r="F1636" s="132" t="s">
        <v>17</v>
      </c>
      <c r="G1636" s="132" t="s">
        <v>18</v>
      </c>
      <c r="H1636" s="133" t="s">
        <v>18</v>
      </c>
      <c r="I1636" s="132" t="s">
        <v>18</v>
      </c>
      <c r="J1636" s="133" t="s">
        <v>19</v>
      </c>
      <c r="K1636" s="132" t="s">
        <v>18</v>
      </c>
      <c r="L1636" s="133"/>
      <c r="M1636" s="138">
        <v>44481</v>
      </c>
      <c r="N1636" s="132">
        <v>2021</v>
      </c>
    </row>
    <row r="1637" spans="1:14">
      <c r="A1637" s="132">
        <v>2021</v>
      </c>
      <c r="B1637" s="132" t="s">
        <v>14</v>
      </c>
      <c r="C1637" s="132" t="s">
        <v>53</v>
      </c>
      <c r="D1637" s="132" t="s">
        <v>97</v>
      </c>
      <c r="E1637" s="133">
        <v>13</v>
      </c>
      <c r="F1637" s="132" t="s">
        <v>17</v>
      </c>
      <c r="G1637" s="132" t="s">
        <v>18</v>
      </c>
      <c r="H1637" s="133" t="s">
        <v>19</v>
      </c>
      <c r="I1637" s="132" t="s">
        <v>19</v>
      </c>
      <c r="J1637" s="133" t="s">
        <v>19</v>
      </c>
      <c r="K1637" s="132" t="s">
        <v>18</v>
      </c>
      <c r="L1637" s="133"/>
      <c r="M1637" s="138">
        <v>44481</v>
      </c>
      <c r="N1637" s="132">
        <v>2021</v>
      </c>
    </row>
    <row r="1638" spans="1:14">
      <c r="A1638" s="132">
        <v>2021</v>
      </c>
      <c r="B1638" s="132" t="s">
        <v>31</v>
      </c>
      <c r="C1638" s="132" t="s">
        <v>197</v>
      </c>
      <c r="D1638" s="132" t="s">
        <v>191</v>
      </c>
      <c r="E1638" s="133">
        <v>4</v>
      </c>
      <c r="F1638" s="132" t="s">
        <v>22</v>
      </c>
      <c r="G1638" s="132" t="s">
        <v>18</v>
      </c>
      <c r="H1638" s="133" t="s">
        <v>19</v>
      </c>
      <c r="I1638" s="132" t="s">
        <v>19</v>
      </c>
      <c r="J1638" s="133" t="s">
        <v>19</v>
      </c>
      <c r="K1638" s="132" t="s">
        <v>18</v>
      </c>
      <c r="L1638" s="133"/>
      <c r="M1638" s="138">
        <v>44481</v>
      </c>
      <c r="N1638" s="132">
        <v>2021</v>
      </c>
    </row>
    <row r="1639" spans="1:14">
      <c r="A1639" s="132">
        <v>2021</v>
      </c>
      <c r="B1639" s="132" t="s">
        <v>71</v>
      </c>
      <c r="C1639" s="132" t="s">
        <v>81</v>
      </c>
      <c r="D1639" s="132" t="s">
        <v>82</v>
      </c>
      <c r="E1639" s="133">
        <v>2</v>
      </c>
      <c r="F1639" s="132" t="s">
        <v>17</v>
      </c>
      <c r="G1639" s="132" t="s">
        <v>18</v>
      </c>
      <c r="H1639" s="133" t="s">
        <v>19</v>
      </c>
      <c r="I1639" s="132" t="s">
        <v>19</v>
      </c>
      <c r="J1639" s="133" t="s">
        <v>19</v>
      </c>
      <c r="K1639" s="132" t="s">
        <v>18</v>
      </c>
      <c r="L1639" s="133"/>
      <c r="M1639" s="139" t="s">
        <v>562</v>
      </c>
      <c r="N1639" s="132">
        <v>2021</v>
      </c>
    </row>
    <row r="1640" spans="1:14">
      <c r="A1640" s="132">
        <v>2021</v>
      </c>
      <c r="B1640" s="132" t="s">
        <v>31</v>
      </c>
      <c r="C1640" s="132" t="s">
        <v>37</v>
      </c>
      <c r="D1640" s="132" t="s">
        <v>172</v>
      </c>
      <c r="E1640" s="133">
        <v>1</v>
      </c>
      <c r="F1640" s="132" t="s">
        <v>17</v>
      </c>
      <c r="G1640" s="132" t="s">
        <v>18</v>
      </c>
      <c r="H1640" s="133" t="s">
        <v>19</v>
      </c>
      <c r="I1640" s="132" t="s">
        <v>18</v>
      </c>
      <c r="J1640" s="133" t="s">
        <v>19</v>
      </c>
      <c r="K1640" s="132" t="s">
        <v>18</v>
      </c>
      <c r="L1640" s="133"/>
      <c r="M1640" s="139" t="s">
        <v>563</v>
      </c>
      <c r="N1640" s="132">
        <v>2021</v>
      </c>
    </row>
    <row r="1641" spans="1:14">
      <c r="A1641" s="132">
        <v>2021</v>
      </c>
      <c r="B1641" s="132" t="s">
        <v>14</v>
      </c>
      <c r="C1641" s="132" t="s">
        <v>20</v>
      </c>
      <c r="D1641" s="132" t="s">
        <v>45</v>
      </c>
      <c r="E1641" s="133">
        <v>5</v>
      </c>
      <c r="F1641" s="132" t="s">
        <v>17</v>
      </c>
      <c r="G1641" s="132" t="s">
        <v>18</v>
      </c>
      <c r="H1641" s="133" t="s">
        <v>19</v>
      </c>
      <c r="I1641" s="132" t="s">
        <v>19</v>
      </c>
      <c r="J1641" s="133" t="s">
        <v>19</v>
      </c>
      <c r="K1641" s="132" t="s">
        <v>18</v>
      </c>
      <c r="L1641" s="133"/>
      <c r="M1641" s="139" t="s">
        <v>564</v>
      </c>
      <c r="N1641" s="132">
        <v>2021</v>
      </c>
    </row>
    <row r="1642" spans="1:14">
      <c r="A1642" s="132">
        <v>2021</v>
      </c>
      <c r="B1642" s="132" t="s">
        <v>71</v>
      </c>
      <c r="C1642" s="132" t="s">
        <v>212</v>
      </c>
      <c r="D1642" s="132" t="s">
        <v>140</v>
      </c>
      <c r="E1642" s="133"/>
      <c r="F1642" s="132" t="s">
        <v>22</v>
      </c>
      <c r="G1642" s="132" t="s">
        <v>18</v>
      </c>
      <c r="H1642" s="133" t="s">
        <v>18</v>
      </c>
      <c r="I1642" s="132" t="s">
        <v>18</v>
      </c>
      <c r="J1642" s="133" t="s">
        <v>19</v>
      </c>
      <c r="K1642" s="132" t="s">
        <v>18</v>
      </c>
      <c r="L1642" s="133"/>
      <c r="M1642" s="139" t="s">
        <v>564</v>
      </c>
      <c r="N1642" s="132">
        <v>2021</v>
      </c>
    </row>
    <row r="1643" spans="1:14">
      <c r="A1643" s="132">
        <v>2021</v>
      </c>
      <c r="B1643" s="132" t="s">
        <v>31</v>
      </c>
      <c r="C1643" s="132" t="s">
        <v>197</v>
      </c>
      <c r="D1643" s="132" t="s">
        <v>69</v>
      </c>
      <c r="E1643" s="133">
        <v>9</v>
      </c>
      <c r="F1643" s="132" t="s">
        <v>22</v>
      </c>
      <c r="G1643" s="132" t="s">
        <v>18</v>
      </c>
      <c r="H1643" s="133" t="s">
        <v>19</v>
      </c>
      <c r="I1643" s="132" t="s">
        <v>18</v>
      </c>
      <c r="J1643" s="133" t="s">
        <v>19</v>
      </c>
      <c r="K1643" s="132" t="s">
        <v>18</v>
      </c>
      <c r="L1643" s="133"/>
      <c r="M1643" s="139" t="s">
        <v>565</v>
      </c>
      <c r="N1643" s="132">
        <v>2021</v>
      </c>
    </row>
    <row r="1644" spans="1:14">
      <c r="A1644" s="132">
        <v>2021</v>
      </c>
      <c r="B1644" s="132" t="s">
        <v>71</v>
      </c>
      <c r="C1644" s="132" t="s">
        <v>79</v>
      </c>
      <c r="D1644" s="132" t="s">
        <v>185</v>
      </c>
      <c r="E1644" s="133">
        <v>2</v>
      </c>
      <c r="F1644" s="132" t="s">
        <v>22</v>
      </c>
      <c r="G1644" s="132" t="s">
        <v>18</v>
      </c>
      <c r="H1644" s="133" t="s">
        <v>19</v>
      </c>
      <c r="I1644" s="132" t="s">
        <v>19</v>
      </c>
      <c r="J1644" s="133" t="s">
        <v>19</v>
      </c>
      <c r="K1644" s="132" t="s">
        <v>18</v>
      </c>
      <c r="L1644" s="133"/>
      <c r="M1644" s="139" t="s">
        <v>565</v>
      </c>
      <c r="N1644" s="132">
        <v>2021</v>
      </c>
    </row>
    <row r="1645" spans="1:14">
      <c r="A1645" s="132">
        <v>2021</v>
      </c>
      <c r="B1645" s="132" t="s">
        <v>71</v>
      </c>
      <c r="C1645" s="132" t="s">
        <v>77</v>
      </c>
      <c r="D1645" s="132" t="s">
        <v>134</v>
      </c>
      <c r="E1645" s="133"/>
      <c r="F1645" s="132" t="s">
        <v>22</v>
      </c>
      <c r="G1645" s="132" t="s">
        <v>18</v>
      </c>
      <c r="H1645" s="133" t="s">
        <v>18</v>
      </c>
      <c r="I1645" s="132" t="s">
        <v>18</v>
      </c>
      <c r="J1645" s="133" t="s">
        <v>19</v>
      </c>
      <c r="K1645" s="132" t="s">
        <v>18</v>
      </c>
      <c r="L1645" s="133"/>
      <c r="M1645" s="139" t="s">
        <v>566</v>
      </c>
      <c r="N1645" s="132">
        <v>2021</v>
      </c>
    </row>
    <row r="1646" spans="1:14">
      <c r="A1646" s="132">
        <v>2021</v>
      </c>
      <c r="B1646" s="132" t="s">
        <v>71</v>
      </c>
      <c r="C1646" s="132" t="s">
        <v>79</v>
      </c>
      <c r="D1646" s="132" t="s">
        <v>567</v>
      </c>
      <c r="E1646" s="133">
        <v>1</v>
      </c>
      <c r="F1646" s="132" t="s">
        <v>22</v>
      </c>
      <c r="G1646" s="132" t="s">
        <v>18</v>
      </c>
      <c r="H1646" s="133" t="s">
        <v>19</v>
      </c>
      <c r="I1646" s="132" t="s">
        <v>19</v>
      </c>
      <c r="J1646" s="133" t="s">
        <v>19</v>
      </c>
      <c r="K1646" s="132" t="s">
        <v>18</v>
      </c>
      <c r="L1646" s="133"/>
      <c r="M1646" s="139" t="s">
        <v>566</v>
      </c>
      <c r="N1646" s="132">
        <v>2021</v>
      </c>
    </row>
    <row r="1647" spans="1:14">
      <c r="A1647" s="132">
        <v>2021</v>
      </c>
      <c r="B1647" s="132" t="s">
        <v>14</v>
      </c>
      <c r="C1647" s="132" t="s">
        <v>20</v>
      </c>
      <c r="D1647" s="132" t="s">
        <v>45</v>
      </c>
      <c r="E1647" s="133">
        <v>2</v>
      </c>
      <c r="F1647" s="132" t="s">
        <v>17</v>
      </c>
      <c r="G1647" s="132" t="s">
        <v>18</v>
      </c>
      <c r="H1647" s="133" t="s">
        <v>19</v>
      </c>
      <c r="I1647" s="132" t="s">
        <v>18</v>
      </c>
      <c r="J1647" s="133" t="s">
        <v>19</v>
      </c>
      <c r="K1647" s="132" t="s">
        <v>18</v>
      </c>
      <c r="L1647" s="133"/>
      <c r="M1647" s="139" t="s">
        <v>566</v>
      </c>
      <c r="N1647" s="132">
        <v>2021</v>
      </c>
    </row>
    <row r="1648" spans="1:14">
      <c r="A1648" s="132">
        <v>2021</v>
      </c>
      <c r="B1648" s="132" t="s">
        <v>31</v>
      </c>
      <c r="C1648" s="132" t="s">
        <v>246</v>
      </c>
      <c r="D1648" s="132" t="s">
        <v>67</v>
      </c>
      <c r="E1648" s="133">
        <v>1</v>
      </c>
      <c r="F1648" s="132" t="s">
        <v>22</v>
      </c>
      <c r="G1648" s="132" t="s">
        <v>18</v>
      </c>
      <c r="H1648" s="133" t="s">
        <v>19</v>
      </c>
      <c r="I1648" s="132" t="s">
        <v>18</v>
      </c>
      <c r="J1648" s="133" t="s">
        <v>19</v>
      </c>
      <c r="K1648" s="132" t="s">
        <v>18</v>
      </c>
      <c r="L1648" s="133"/>
      <c r="M1648" s="139" t="s">
        <v>568</v>
      </c>
      <c r="N1648" s="132">
        <v>2021</v>
      </c>
    </row>
    <row r="1649" spans="1:14">
      <c r="A1649" s="132">
        <v>2021</v>
      </c>
      <c r="B1649" s="132" t="s">
        <v>14</v>
      </c>
      <c r="C1649" s="132" t="s">
        <v>27</v>
      </c>
      <c r="D1649" s="132" t="s">
        <v>29</v>
      </c>
      <c r="E1649" s="133">
        <v>8</v>
      </c>
      <c r="F1649" s="132" t="s">
        <v>17</v>
      </c>
      <c r="G1649" s="132" t="s">
        <v>18</v>
      </c>
      <c r="H1649" s="133" t="s">
        <v>19</v>
      </c>
      <c r="I1649" s="132" t="s">
        <v>18</v>
      </c>
      <c r="J1649" s="133" t="s">
        <v>19</v>
      </c>
      <c r="K1649" s="132" t="s">
        <v>18</v>
      </c>
      <c r="L1649" s="133"/>
      <c r="M1649" s="139" t="s">
        <v>569</v>
      </c>
      <c r="N1649" s="132">
        <v>2021</v>
      </c>
    </row>
    <row r="1650" spans="1:14">
      <c r="A1650" s="132">
        <v>2021</v>
      </c>
      <c r="B1650" s="132" t="s">
        <v>71</v>
      </c>
      <c r="C1650" s="132" t="s">
        <v>75</v>
      </c>
      <c r="D1650" s="132" t="s">
        <v>278</v>
      </c>
      <c r="E1650" s="133">
        <v>1</v>
      </c>
      <c r="F1650" s="132" t="s">
        <v>22</v>
      </c>
      <c r="G1650" s="132" t="s">
        <v>18</v>
      </c>
      <c r="H1650" s="133" t="s">
        <v>19</v>
      </c>
      <c r="I1650" s="132" t="s">
        <v>18</v>
      </c>
      <c r="J1650" s="133" t="s">
        <v>19</v>
      </c>
      <c r="K1650" s="132" t="s">
        <v>18</v>
      </c>
      <c r="L1650" s="133"/>
      <c r="M1650" s="139" t="s">
        <v>569</v>
      </c>
      <c r="N1650" s="132">
        <v>2021</v>
      </c>
    </row>
    <row r="1651" spans="1:14">
      <c r="A1651" s="132">
        <v>2021</v>
      </c>
      <c r="B1651" s="132" t="s">
        <v>71</v>
      </c>
      <c r="C1651" s="132" t="s">
        <v>83</v>
      </c>
      <c r="D1651" s="132" t="s">
        <v>84</v>
      </c>
      <c r="E1651" s="133"/>
      <c r="F1651" s="132" t="s">
        <v>17</v>
      </c>
      <c r="G1651" s="133" t="s">
        <v>19</v>
      </c>
      <c r="H1651" s="133" t="s">
        <v>18</v>
      </c>
      <c r="I1651" s="132" t="s">
        <v>18</v>
      </c>
      <c r="J1651" s="133" t="s">
        <v>19</v>
      </c>
      <c r="K1651" s="132" t="s">
        <v>18</v>
      </c>
      <c r="L1651" s="133"/>
      <c r="M1651" s="139" t="s">
        <v>570</v>
      </c>
      <c r="N1651" s="132">
        <v>2021</v>
      </c>
    </row>
    <row r="1652" spans="1:14">
      <c r="A1652" s="132">
        <v>2021</v>
      </c>
      <c r="B1652" s="132" t="s">
        <v>71</v>
      </c>
      <c r="C1652" s="132" t="s">
        <v>79</v>
      </c>
      <c r="D1652" s="132" t="s">
        <v>183</v>
      </c>
      <c r="E1652" s="133">
        <v>3</v>
      </c>
      <c r="F1652" s="132" t="s">
        <v>22</v>
      </c>
      <c r="G1652" s="132" t="s">
        <v>18</v>
      </c>
      <c r="H1652" s="133" t="s">
        <v>19</v>
      </c>
      <c r="I1652" s="132" t="s">
        <v>19</v>
      </c>
      <c r="J1652" s="133" t="s">
        <v>19</v>
      </c>
      <c r="K1652" s="132" t="s">
        <v>18</v>
      </c>
      <c r="L1652" s="133"/>
      <c r="M1652" s="139" t="s">
        <v>571</v>
      </c>
      <c r="N1652" s="132">
        <v>2021</v>
      </c>
    </row>
    <row r="1653" spans="1:14">
      <c r="A1653" s="132">
        <v>2021</v>
      </c>
      <c r="B1653" s="132" t="s">
        <v>71</v>
      </c>
      <c r="C1653" s="132" t="s">
        <v>81</v>
      </c>
      <c r="D1653" s="132" t="s">
        <v>266</v>
      </c>
      <c r="E1653" s="133">
        <v>1</v>
      </c>
      <c r="F1653" s="132" t="s">
        <v>17</v>
      </c>
      <c r="G1653" s="132" t="s">
        <v>18</v>
      </c>
      <c r="H1653" s="133" t="s">
        <v>19</v>
      </c>
      <c r="I1653" s="132" t="s">
        <v>18</v>
      </c>
      <c r="J1653" s="133" t="s">
        <v>19</v>
      </c>
      <c r="K1653" s="132" t="s">
        <v>18</v>
      </c>
      <c r="L1653" s="133"/>
      <c r="M1653" s="139" t="s">
        <v>571</v>
      </c>
      <c r="N1653" s="132">
        <v>2021</v>
      </c>
    </row>
    <row r="1654" spans="1:14">
      <c r="A1654" s="132">
        <v>2021</v>
      </c>
      <c r="B1654" s="132" t="s">
        <v>31</v>
      </c>
      <c r="C1654" s="132" t="s">
        <v>32</v>
      </c>
      <c r="D1654" s="132" t="s">
        <v>101</v>
      </c>
      <c r="E1654" s="133">
        <v>6</v>
      </c>
      <c r="F1654" s="132" t="s">
        <v>22</v>
      </c>
      <c r="G1654" s="132" t="s">
        <v>18</v>
      </c>
      <c r="H1654" s="133" t="s">
        <v>19</v>
      </c>
      <c r="I1654" s="132" t="s">
        <v>19</v>
      </c>
      <c r="J1654" s="133" t="s">
        <v>19</v>
      </c>
      <c r="K1654" s="132" t="s">
        <v>18</v>
      </c>
      <c r="L1654" s="133"/>
      <c r="M1654" s="139" t="s">
        <v>571</v>
      </c>
      <c r="N1654" s="132">
        <v>2021</v>
      </c>
    </row>
    <row r="1655" spans="1:14">
      <c r="A1655" s="132">
        <v>2021</v>
      </c>
      <c r="B1655" s="132" t="s">
        <v>71</v>
      </c>
      <c r="C1655" s="132" t="s">
        <v>79</v>
      </c>
      <c r="D1655" s="132" t="s">
        <v>185</v>
      </c>
      <c r="E1655" s="133">
        <v>1</v>
      </c>
      <c r="F1655" s="132" t="s">
        <v>22</v>
      </c>
      <c r="G1655" s="132" t="s">
        <v>18</v>
      </c>
      <c r="H1655" s="133" t="s">
        <v>19</v>
      </c>
      <c r="I1655" s="132" t="s">
        <v>19</v>
      </c>
      <c r="J1655" s="133" t="s">
        <v>19</v>
      </c>
      <c r="K1655" s="132" t="s">
        <v>18</v>
      </c>
      <c r="L1655" s="133"/>
      <c r="M1655" s="139" t="s">
        <v>572</v>
      </c>
      <c r="N1655" s="132">
        <v>2021</v>
      </c>
    </row>
    <row r="1656" spans="1:14">
      <c r="A1656" s="132">
        <v>2021</v>
      </c>
      <c r="B1656" s="132" t="s">
        <v>71</v>
      </c>
      <c r="C1656" s="132" t="s">
        <v>86</v>
      </c>
      <c r="D1656" s="132" t="s">
        <v>208</v>
      </c>
      <c r="E1656" s="133">
        <v>1</v>
      </c>
      <c r="F1656" s="132" t="s">
        <v>17</v>
      </c>
      <c r="G1656" s="132" t="s">
        <v>18</v>
      </c>
      <c r="H1656" s="133" t="s">
        <v>19</v>
      </c>
      <c r="I1656" s="132" t="s">
        <v>18</v>
      </c>
      <c r="J1656" s="133" t="s">
        <v>19</v>
      </c>
      <c r="K1656" s="132" t="s">
        <v>18</v>
      </c>
      <c r="L1656" s="133"/>
      <c r="M1656" s="139" t="s">
        <v>573</v>
      </c>
      <c r="N1656" s="132">
        <v>2021</v>
      </c>
    </row>
    <row r="1657" spans="1:14">
      <c r="A1657" s="132">
        <v>2021</v>
      </c>
      <c r="B1657" s="132" t="s">
        <v>71</v>
      </c>
      <c r="C1657" s="132" t="s">
        <v>86</v>
      </c>
      <c r="D1657" s="132" t="s">
        <v>517</v>
      </c>
      <c r="E1657" s="133">
        <v>1</v>
      </c>
      <c r="F1657" s="132" t="s">
        <v>17</v>
      </c>
      <c r="G1657" s="132" t="s">
        <v>18</v>
      </c>
      <c r="H1657" s="133" t="s">
        <v>19</v>
      </c>
      <c r="I1657" s="132" t="s">
        <v>19</v>
      </c>
      <c r="J1657" s="133" t="s">
        <v>19</v>
      </c>
      <c r="K1657" s="132" t="s">
        <v>18</v>
      </c>
      <c r="L1657" s="133"/>
      <c r="M1657" s="139" t="s">
        <v>574</v>
      </c>
      <c r="N1657" s="132">
        <v>2021</v>
      </c>
    </row>
    <row r="1658" spans="1:14">
      <c r="A1658" s="132">
        <v>2021</v>
      </c>
      <c r="B1658" s="132" t="s">
        <v>14</v>
      </c>
      <c r="C1658" s="132" t="s">
        <v>27</v>
      </c>
      <c r="D1658" s="132" t="s">
        <v>51</v>
      </c>
      <c r="E1658" s="133">
        <v>18</v>
      </c>
      <c r="F1658" s="132" t="s">
        <v>17</v>
      </c>
      <c r="G1658" s="132" t="s">
        <v>18</v>
      </c>
      <c r="H1658" s="133" t="s">
        <v>19</v>
      </c>
      <c r="I1658" s="132" t="s">
        <v>18</v>
      </c>
      <c r="J1658" s="133" t="s">
        <v>19</v>
      </c>
      <c r="K1658" s="132" t="s">
        <v>18</v>
      </c>
      <c r="L1658" s="133"/>
      <c r="M1658" s="139" t="s">
        <v>574</v>
      </c>
      <c r="N1658" s="132">
        <v>2021</v>
      </c>
    </row>
    <row r="1659" spans="1:14">
      <c r="A1659" s="132">
        <v>2021</v>
      </c>
      <c r="B1659" s="132" t="s">
        <v>14</v>
      </c>
      <c r="C1659" s="132" t="s">
        <v>20</v>
      </c>
      <c r="D1659" s="132" t="s">
        <v>21</v>
      </c>
      <c r="E1659" s="133"/>
      <c r="F1659" s="132" t="s">
        <v>22</v>
      </c>
      <c r="G1659" s="132" t="s">
        <v>18</v>
      </c>
      <c r="H1659" s="133" t="s">
        <v>18</v>
      </c>
      <c r="I1659" s="132" t="s">
        <v>18</v>
      </c>
      <c r="J1659" s="133" t="s">
        <v>19</v>
      </c>
      <c r="K1659" s="132" t="s">
        <v>18</v>
      </c>
      <c r="L1659" s="133"/>
      <c r="M1659" s="139" t="s">
        <v>575</v>
      </c>
      <c r="N1659" s="132">
        <v>2021</v>
      </c>
    </row>
    <row r="1660" spans="1:14">
      <c r="A1660" s="132">
        <v>2021</v>
      </c>
      <c r="B1660" s="132" t="s">
        <v>71</v>
      </c>
      <c r="C1660" s="132" t="s">
        <v>83</v>
      </c>
      <c r="D1660" s="132" t="s">
        <v>144</v>
      </c>
      <c r="E1660" s="133">
        <v>1</v>
      </c>
      <c r="F1660" s="132" t="s">
        <v>22</v>
      </c>
      <c r="G1660" s="132" t="s">
        <v>18</v>
      </c>
      <c r="H1660" s="133" t="s">
        <v>19</v>
      </c>
      <c r="I1660" s="132" t="s">
        <v>19</v>
      </c>
      <c r="J1660" s="133" t="s">
        <v>19</v>
      </c>
      <c r="K1660" s="132" t="s">
        <v>18</v>
      </c>
      <c r="L1660" s="133"/>
      <c r="M1660" s="139" t="s">
        <v>575</v>
      </c>
      <c r="N1660" s="132">
        <v>2021</v>
      </c>
    </row>
    <row r="1661" spans="1:14">
      <c r="A1661" s="132">
        <v>2021</v>
      </c>
      <c r="B1661" s="132" t="s">
        <v>14</v>
      </c>
      <c r="C1661" s="132" t="s">
        <v>46</v>
      </c>
      <c r="D1661" s="132" t="s">
        <v>92</v>
      </c>
      <c r="E1661" s="133">
        <v>1</v>
      </c>
      <c r="F1661" s="132" t="s">
        <v>17</v>
      </c>
      <c r="G1661" s="132" t="s">
        <v>18</v>
      </c>
      <c r="H1661" s="133" t="s">
        <v>19</v>
      </c>
      <c r="I1661" s="132" t="s">
        <v>18</v>
      </c>
      <c r="J1661" s="133" t="s">
        <v>19</v>
      </c>
      <c r="K1661" s="132" t="s">
        <v>18</v>
      </c>
      <c r="L1661" s="133"/>
      <c r="M1661" s="139" t="s">
        <v>575</v>
      </c>
      <c r="N1661" s="132">
        <v>2021</v>
      </c>
    </row>
    <row r="1662" spans="1:14">
      <c r="A1662" s="132">
        <v>2021</v>
      </c>
      <c r="B1662" s="132" t="s">
        <v>71</v>
      </c>
      <c r="C1662" s="132" t="s">
        <v>86</v>
      </c>
      <c r="D1662" s="132" t="s">
        <v>88</v>
      </c>
      <c r="E1662" s="133"/>
      <c r="F1662" s="132" t="s">
        <v>22</v>
      </c>
      <c r="G1662" s="132" t="s">
        <v>18</v>
      </c>
      <c r="H1662" s="133" t="s">
        <v>18</v>
      </c>
      <c r="I1662" s="132" t="s">
        <v>19</v>
      </c>
      <c r="J1662" s="133" t="s">
        <v>19</v>
      </c>
      <c r="K1662" s="132" t="s">
        <v>18</v>
      </c>
      <c r="L1662" s="133"/>
      <c r="M1662" s="139" t="s">
        <v>575</v>
      </c>
      <c r="N1662" s="132">
        <v>2021</v>
      </c>
    </row>
    <row r="1663" spans="1:14">
      <c r="A1663" s="132">
        <v>2021</v>
      </c>
      <c r="B1663" s="132" t="s">
        <v>71</v>
      </c>
      <c r="C1663" s="132" t="s">
        <v>83</v>
      </c>
      <c r="D1663" s="132" t="s">
        <v>84</v>
      </c>
      <c r="E1663" s="133"/>
      <c r="F1663" s="132" t="s">
        <v>17</v>
      </c>
      <c r="G1663" s="132" t="s">
        <v>18</v>
      </c>
      <c r="H1663" s="133" t="s">
        <v>18</v>
      </c>
      <c r="I1663" s="132" t="s">
        <v>18</v>
      </c>
      <c r="J1663" s="133" t="s">
        <v>19</v>
      </c>
      <c r="K1663" s="132" t="s">
        <v>18</v>
      </c>
      <c r="L1663" s="133"/>
      <c r="M1663" s="139" t="s">
        <v>575</v>
      </c>
      <c r="N1663" s="132">
        <v>2021</v>
      </c>
    </row>
    <row r="1664" spans="1:14">
      <c r="A1664" s="132">
        <v>2021</v>
      </c>
      <c r="B1664" s="132" t="s">
        <v>31</v>
      </c>
      <c r="C1664" s="132" t="s">
        <v>197</v>
      </c>
      <c r="D1664" s="132" t="s">
        <v>198</v>
      </c>
      <c r="E1664" s="133">
        <v>8</v>
      </c>
      <c r="F1664" s="132" t="s">
        <v>22</v>
      </c>
      <c r="G1664" s="132" t="s">
        <v>18</v>
      </c>
      <c r="H1664" s="133" t="s">
        <v>19</v>
      </c>
      <c r="I1664" s="132" t="s">
        <v>18</v>
      </c>
      <c r="J1664" s="133" t="s">
        <v>19</v>
      </c>
      <c r="K1664" s="132" t="s">
        <v>18</v>
      </c>
      <c r="L1664" s="133"/>
      <c r="M1664" s="139" t="s">
        <v>575</v>
      </c>
      <c r="N1664" s="132">
        <v>2021</v>
      </c>
    </row>
    <row r="1665" spans="1:14">
      <c r="A1665" s="132">
        <v>2021</v>
      </c>
      <c r="B1665" s="132" t="s">
        <v>71</v>
      </c>
      <c r="C1665" s="132" t="s">
        <v>79</v>
      </c>
      <c r="D1665" s="132" t="s">
        <v>183</v>
      </c>
      <c r="E1665" s="133">
        <v>2</v>
      </c>
      <c r="F1665" s="132" t="s">
        <v>22</v>
      </c>
      <c r="G1665" s="132" t="s">
        <v>18</v>
      </c>
      <c r="H1665" s="133" t="s">
        <v>19</v>
      </c>
      <c r="I1665" s="132" t="s">
        <v>19</v>
      </c>
      <c r="J1665" s="133" t="s">
        <v>19</v>
      </c>
      <c r="K1665" s="132" t="s">
        <v>18</v>
      </c>
      <c r="L1665" s="133"/>
      <c r="M1665" s="139" t="s">
        <v>575</v>
      </c>
      <c r="N1665" s="132">
        <v>2021</v>
      </c>
    </row>
    <row r="1666" spans="1:14">
      <c r="A1666" s="132">
        <v>2021</v>
      </c>
      <c r="B1666" s="132" t="s">
        <v>71</v>
      </c>
      <c r="C1666" s="132" t="s">
        <v>72</v>
      </c>
      <c r="D1666" s="132" t="s">
        <v>122</v>
      </c>
      <c r="E1666" s="133"/>
      <c r="F1666" s="132" t="s">
        <v>22</v>
      </c>
      <c r="G1666" s="132" t="s">
        <v>18</v>
      </c>
      <c r="H1666" s="133" t="s">
        <v>18</v>
      </c>
      <c r="I1666" s="132" t="s">
        <v>18</v>
      </c>
      <c r="J1666" s="133" t="s">
        <v>19</v>
      </c>
      <c r="K1666" s="132" t="s">
        <v>18</v>
      </c>
      <c r="L1666" s="133"/>
      <c r="M1666" s="139" t="s">
        <v>575</v>
      </c>
      <c r="N1666" s="132">
        <v>2021</v>
      </c>
    </row>
    <row r="1667" spans="1:14">
      <c r="A1667" s="132">
        <v>2021</v>
      </c>
      <c r="B1667" s="132" t="s">
        <v>31</v>
      </c>
      <c r="C1667" s="132" t="s">
        <v>58</v>
      </c>
      <c r="D1667" s="132" t="s">
        <v>103</v>
      </c>
      <c r="E1667" s="133">
        <v>5</v>
      </c>
      <c r="F1667" s="132" t="s">
        <v>22</v>
      </c>
      <c r="G1667" s="133" t="s">
        <v>19</v>
      </c>
      <c r="H1667" s="133" t="s">
        <v>19</v>
      </c>
      <c r="I1667" s="132" t="s">
        <v>18</v>
      </c>
      <c r="J1667" s="133" t="s">
        <v>19</v>
      </c>
      <c r="K1667" s="132" t="s">
        <v>18</v>
      </c>
      <c r="L1667" s="133"/>
      <c r="M1667" s="139" t="s">
        <v>576</v>
      </c>
      <c r="N1667" s="132">
        <v>2021</v>
      </c>
    </row>
    <row r="1668" spans="1:14">
      <c r="A1668" s="132">
        <v>2021</v>
      </c>
      <c r="B1668" s="132" t="s">
        <v>71</v>
      </c>
      <c r="C1668" s="132" t="s">
        <v>72</v>
      </c>
      <c r="D1668" s="132" t="s">
        <v>122</v>
      </c>
      <c r="E1668" s="133">
        <v>1</v>
      </c>
      <c r="F1668" s="132" t="s">
        <v>17</v>
      </c>
      <c r="G1668" s="132" t="s">
        <v>18</v>
      </c>
      <c r="H1668" s="133" t="s">
        <v>19</v>
      </c>
      <c r="I1668" s="132" t="s">
        <v>18</v>
      </c>
      <c r="J1668" s="133" t="s">
        <v>19</v>
      </c>
      <c r="K1668" s="132" t="s">
        <v>18</v>
      </c>
      <c r="L1668" s="133"/>
      <c r="M1668" s="139" t="s">
        <v>576</v>
      </c>
      <c r="N1668" s="132">
        <v>2021</v>
      </c>
    </row>
    <row r="1669" spans="1:14">
      <c r="A1669" s="132">
        <v>2021</v>
      </c>
      <c r="B1669" s="132" t="s">
        <v>31</v>
      </c>
      <c r="C1669" s="132" t="s">
        <v>40</v>
      </c>
      <c r="D1669" s="132" t="s">
        <v>118</v>
      </c>
      <c r="E1669" s="133">
        <v>11</v>
      </c>
      <c r="F1669" s="132" t="s">
        <v>17</v>
      </c>
      <c r="G1669" s="132" t="s">
        <v>18</v>
      </c>
      <c r="H1669" s="133" t="s">
        <v>19</v>
      </c>
      <c r="I1669" s="132" t="s">
        <v>19</v>
      </c>
      <c r="J1669" s="133" t="s">
        <v>19</v>
      </c>
      <c r="K1669" s="132" t="s">
        <v>18</v>
      </c>
      <c r="L1669" s="133"/>
      <c r="M1669" s="139" t="s">
        <v>576</v>
      </c>
      <c r="N1669" s="132">
        <v>2021</v>
      </c>
    </row>
    <row r="1670" spans="1:14">
      <c r="A1670" s="132">
        <v>2021</v>
      </c>
      <c r="B1670" s="132" t="s">
        <v>31</v>
      </c>
      <c r="C1670" s="132" t="s">
        <v>32</v>
      </c>
      <c r="D1670" s="132" t="s">
        <v>243</v>
      </c>
      <c r="E1670" s="133">
        <v>11</v>
      </c>
      <c r="F1670" s="132" t="s">
        <v>22</v>
      </c>
      <c r="G1670" s="132" t="s">
        <v>18</v>
      </c>
      <c r="H1670" s="133" t="s">
        <v>19</v>
      </c>
      <c r="I1670" s="132" t="s">
        <v>18</v>
      </c>
      <c r="J1670" s="133" t="s">
        <v>19</v>
      </c>
      <c r="K1670" s="132" t="s">
        <v>18</v>
      </c>
      <c r="L1670" s="133"/>
      <c r="M1670" s="139" t="s">
        <v>577</v>
      </c>
      <c r="N1670" s="132">
        <v>2021</v>
      </c>
    </row>
    <row r="1671" spans="1:14">
      <c r="A1671" s="132">
        <v>2021</v>
      </c>
      <c r="B1671" s="132" t="s">
        <v>71</v>
      </c>
      <c r="C1671" s="132" t="s">
        <v>72</v>
      </c>
      <c r="D1671" s="132" t="s">
        <v>122</v>
      </c>
      <c r="E1671" s="133">
        <v>1</v>
      </c>
      <c r="F1671" s="132" t="s">
        <v>22</v>
      </c>
      <c r="G1671" s="132" t="s">
        <v>18</v>
      </c>
      <c r="H1671" s="133" t="s">
        <v>19</v>
      </c>
      <c r="I1671" s="132" t="s">
        <v>18</v>
      </c>
      <c r="J1671" s="133" t="s">
        <v>19</v>
      </c>
      <c r="K1671" s="132" t="s">
        <v>18</v>
      </c>
      <c r="L1671" s="133"/>
      <c r="M1671" s="139" t="s">
        <v>577</v>
      </c>
      <c r="N1671" s="132">
        <v>2021</v>
      </c>
    </row>
    <row r="1672" spans="1:14">
      <c r="A1672" s="132">
        <v>2021</v>
      </c>
      <c r="B1672" s="132" t="s">
        <v>14</v>
      </c>
      <c r="C1672" s="132" t="s">
        <v>53</v>
      </c>
      <c r="D1672" s="132" t="s">
        <v>54</v>
      </c>
      <c r="E1672" s="133">
        <v>2</v>
      </c>
      <c r="F1672" s="132" t="s">
        <v>17</v>
      </c>
      <c r="G1672" s="132" t="s">
        <v>18</v>
      </c>
      <c r="H1672" s="133" t="s">
        <v>19</v>
      </c>
      <c r="I1672" s="132" t="s">
        <v>19</v>
      </c>
      <c r="J1672" s="133" t="s">
        <v>19</v>
      </c>
      <c r="K1672" s="132" t="s">
        <v>18</v>
      </c>
      <c r="L1672" s="133"/>
      <c r="M1672" s="139" t="s">
        <v>578</v>
      </c>
      <c r="N1672" s="132">
        <v>2021</v>
      </c>
    </row>
    <row r="1673" spans="1:14">
      <c r="A1673" s="132">
        <v>2021</v>
      </c>
      <c r="B1673" s="132" t="s">
        <v>71</v>
      </c>
      <c r="C1673" s="132" t="s">
        <v>212</v>
      </c>
      <c r="D1673" s="132" t="s">
        <v>140</v>
      </c>
      <c r="E1673" s="134">
        <v>5</v>
      </c>
      <c r="F1673" s="132" t="s">
        <v>17</v>
      </c>
      <c r="G1673" s="132" t="s">
        <v>18</v>
      </c>
      <c r="H1673" s="133" t="s">
        <v>18</v>
      </c>
      <c r="I1673" s="132" t="s">
        <v>19</v>
      </c>
      <c r="J1673" s="133" t="s">
        <v>19</v>
      </c>
      <c r="K1673" s="132" t="s">
        <v>18</v>
      </c>
      <c r="L1673" s="133"/>
      <c r="M1673" s="139" t="s">
        <v>578</v>
      </c>
      <c r="N1673" s="132">
        <v>2021</v>
      </c>
    </row>
    <row r="1674" spans="1:14">
      <c r="A1674" s="132">
        <v>2021</v>
      </c>
      <c r="B1674" s="132" t="s">
        <v>71</v>
      </c>
      <c r="C1674" s="132" t="s">
        <v>72</v>
      </c>
      <c r="D1674" s="132" t="s">
        <v>74</v>
      </c>
      <c r="E1674" s="133">
        <v>6</v>
      </c>
      <c r="F1674" s="132" t="s">
        <v>17</v>
      </c>
      <c r="G1674" s="132" t="s">
        <v>18</v>
      </c>
      <c r="H1674" s="133" t="s">
        <v>19</v>
      </c>
      <c r="I1674" s="132" t="s">
        <v>18</v>
      </c>
      <c r="J1674" s="133" t="s">
        <v>19</v>
      </c>
      <c r="K1674" s="132" t="s">
        <v>18</v>
      </c>
      <c r="L1674" s="133"/>
      <c r="M1674" s="139" t="s">
        <v>578</v>
      </c>
      <c r="N1674" s="132">
        <v>2021</v>
      </c>
    </row>
    <row r="1675" spans="1:14">
      <c r="A1675" s="132">
        <v>2021</v>
      </c>
      <c r="B1675" s="132" t="s">
        <v>31</v>
      </c>
      <c r="C1675" s="132" t="s">
        <v>58</v>
      </c>
      <c r="D1675" s="132" t="s">
        <v>233</v>
      </c>
      <c r="E1675" s="133">
        <v>2</v>
      </c>
      <c r="F1675" s="132" t="s">
        <v>17</v>
      </c>
      <c r="G1675" s="132" t="s">
        <v>18</v>
      </c>
      <c r="H1675" s="133" t="s">
        <v>19</v>
      </c>
      <c r="I1675" s="132" t="s">
        <v>18</v>
      </c>
      <c r="J1675" s="133" t="s">
        <v>19</v>
      </c>
      <c r="K1675" s="132" t="s">
        <v>18</v>
      </c>
      <c r="L1675" s="133"/>
      <c r="M1675" s="139" t="s">
        <v>578</v>
      </c>
      <c r="N1675" s="132">
        <v>2021</v>
      </c>
    </row>
    <row r="1676" spans="1:14">
      <c r="A1676" s="132">
        <v>2021</v>
      </c>
      <c r="B1676" s="132" t="s">
        <v>71</v>
      </c>
      <c r="C1676" s="132" t="s">
        <v>72</v>
      </c>
      <c r="D1676" s="132" t="s">
        <v>180</v>
      </c>
      <c r="E1676" s="133">
        <v>1</v>
      </c>
      <c r="F1676" s="132" t="s">
        <v>17</v>
      </c>
      <c r="G1676" s="132" t="s">
        <v>18</v>
      </c>
      <c r="H1676" s="133" t="s">
        <v>19</v>
      </c>
      <c r="I1676" s="132" t="s">
        <v>18</v>
      </c>
      <c r="J1676" s="133" t="s">
        <v>19</v>
      </c>
      <c r="K1676" s="132" t="s">
        <v>18</v>
      </c>
      <c r="L1676" s="133"/>
      <c r="M1676" s="139" t="s">
        <v>578</v>
      </c>
      <c r="N1676" s="132">
        <v>2021</v>
      </c>
    </row>
    <row r="1677" spans="1:14">
      <c r="A1677" s="132">
        <v>2021</v>
      </c>
      <c r="B1677" s="132" t="s">
        <v>31</v>
      </c>
      <c r="C1677" s="132" t="s">
        <v>197</v>
      </c>
      <c r="D1677" s="132" t="s">
        <v>121</v>
      </c>
      <c r="E1677" s="133"/>
      <c r="F1677" s="132" t="s">
        <v>22</v>
      </c>
      <c r="G1677" s="132" t="s">
        <v>18</v>
      </c>
      <c r="H1677" s="133" t="s">
        <v>18</v>
      </c>
      <c r="I1677" s="132" t="s">
        <v>18</v>
      </c>
      <c r="J1677" s="133" t="s">
        <v>19</v>
      </c>
      <c r="K1677" s="132" t="s">
        <v>18</v>
      </c>
      <c r="L1677" s="133"/>
      <c r="M1677" s="139" t="s">
        <v>578</v>
      </c>
      <c r="N1677" s="132">
        <v>2021</v>
      </c>
    </row>
    <row r="1678" spans="1:14">
      <c r="A1678" s="132">
        <v>2021</v>
      </c>
      <c r="B1678" s="132" t="s">
        <v>14</v>
      </c>
      <c r="C1678" s="132" t="s">
        <v>27</v>
      </c>
      <c r="D1678" s="132" t="s">
        <v>96</v>
      </c>
      <c r="E1678" s="133">
        <v>3</v>
      </c>
      <c r="F1678" s="132" t="s">
        <v>17</v>
      </c>
      <c r="G1678" s="132" t="s">
        <v>18</v>
      </c>
      <c r="H1678" s="133" t="s">
        <v>19</v>
      </c>
      <c r="I1678" s="132" t="s">
        <v>18</v>
      </c>
      <c r="J1678" s="133" t="s">
        <v>19</v>
      </c>
      <c r="K1678" s="132" t="s">
        <v>18</v>
      </c>
      <c r="L1678" s="133"/>
      <c r="M1678" s="139" t="s">
        <v>578</v>
      </c>
      <c r="N1678" s="132">
        <v>2021</v>
      </c>
    </row>
    <row r="1679" spans="1:14">
      <c r="A1679" s="132">
        <v>2021</v>
      </c>
      <c r="B1679" s="132" t="s">
        <v>31</v>
      </c>
      <c r="C1679" s="132" t="s">
        <v>32</v>
      </c>
      <c r="D1679" s="132" t="s">
        <v>57</v>
      </c>
      <c r="E1679" s="133">
        <v>2</v>
      </c>
      <c r="F1679" s="132" t="s">
        <v>22</v>
      </c>
      <c r="G1679" s="132" t="s">
        <v>18</v>
      </c>
      <c r="H1679" s="133" t="s">
        <v>19</v>
      </c>
      <c r="I1679" s="132" t="s">
        <v>18</v>
      </c>
      <c r="J1679" s="133" t="s">
        <v>19</v>
      </c>
      <c r="K1679" s="132" t="s">
        <v>18</v>
      </c>
      <c r="L1679" s="133"/>
      <c r="M1679" s="139" t="s">
        <v>578</v>
      </c>
      <c r="N1679" s="132">
        <v>2021</v>
      </c>
    </row>
    <row r="1680" spans="1:14">
      <c r="A1680" s="132">
        <v>2021</v>
      </c>
      <c r="B1680" s="132" t="s">
        <v>14</v>
      </c>
      <c r="C1680" s="132" t="s">
        <v>53</v>
      </c>
      <c r="D1680" s="132" t="s">
        <v>54</v>
      </c>
      <c r="E1680" s="133">
        <v>3</v>
      </c>
      <c r="F1680" s="132" t="s">
        <v>17</v>
      </c>
      <c r="G1680" s="132" t="s">
        <v>18</v>
      </c>
      <c r="H1680" s="133" t="s">
        <v>19</v>
      </c>
      <c r="I1680" s="132" t="s">
        <v>19</v>
      </c>
      <c r="J1680" s="133" t="s">
        <v>19</v>
      </c>
      <c r="K1680" s="132" t="s">
        <v>18</v>
      </c>
      <c r="L1680" s="133"/>
      <c r="M1680" s="139" t="s">
        <v>578</v>
      </c>
      <c r="N1680" s="132">
        <v>2021</v>
      </c>
    </row>
    <row r="1681" spans="1:14">
      <c r="A1681" s="132">
        <v>2021</v>
      </c>
      <c r="B1681" s="132" t="s">
        <v>31</v>
      </c>
      <c r="C1681" s="132" t="s">
        <v>37</v>
      </c>
      <c r="D1681" s="132" t="s">
        <v>60</v>
      </c>
      <c r="E1681" s="133">
        <v>16</v>
      </c>
      <c r="F1681" s="132" t="s">
        <v>22</v>
      </c>
      <c r="G1681" s="132" t="s">
        <v>18</v>
      </c>
      <c r="H1681" s="133" t="s">
        <v>19</v>
      </c>
      <c r="I1681" s="132" t="s">
        <v>19</v>
      </c>
      <c r="J1681" s="133" t="s">
        <v>19</v>
      </c>
      <c r="K1681" s="132" t="s">
        <v>18</v>
      </c>
      <c r="L1681" s="133"/>
      <c r="M1681" s="139" t="s">
        <v>579</v>
      </c>
      <c r="N1681" s="132">
        <v>2021</v>
      </c>
    </row>
    <row r="1682" spans="1:14">
      <c r="A1682" s="132">
        <v>2021</v>
      </c>
      <c r="B1682" s="132" t="s">
        <v>71</v>
      </c>
      <c r="C1682" s="132" t="s">
        <v>83</v>
      </c>
      <c r="D1682" s="132" t="s">
        <v>144</v>
      </c>
      <c r="E1682" s="133"/>
      <c r="F1682" s="132" t="s">
        <v>22</v>
      </c>
      <c r="G1682" s="132" t="s">
        <v>18</v>
      </c>
      <c r="H1682" s="133" t="s">
        <v>18</v>
      </c>
      <c r="I1682" s="132" t="s">
        <v>18</v>
      </c>
      <c r="J1682" s="133" t="s">
        <v>19</v>
      </c>
      <c r="K1682" s="132" t="s">
        <v>18</v>
      </c>
      <c r="L1682" s="133"/>
      <c r="M1682" s="139" t="s">
        <v>580</v>
      </c>
      <c r="N1682" s="132">
        <v>2021</v>
      </c>
    </row>
    <row r="1683" spans="1:14">
      <c r="A1683" s="132">
        <v>2021</v>
      </c>
      <c r="B1683" s="132" t="s">
        <v>14</v>
      </c>
      <c r="C1683" s="132" t="s">
        <v>27</v>
      </c>
      <c r="D1683" s="132" t="s">
        <v>96</v>
      </c>
      <c r="E1683" s="133">
        <v>10</v>
      </c>
      <c r="F1683" s="132" t="s">
        <v>17</v>
      </c>
      <c r="G1683" s="133" t="s">
        <v>19</v>
      </c>
      <c r="H1683" s="133" t="s">
        <v>19</v>
      </c>
      <c r="I1683" s="132" t="s">
        <v>18</v>
      </c>
      <c r="J1683" s="133" t="s">
        <v>19</v>
      </c>
      <c r="K1683" s="132" t="s">
        <v>18</v>
      </c>
      <c r="L1683" s="133"/>
      <c r="M1683" s="139" t="s">
        <v>580</v>
      </c>
      <c r="N1683" s="132">
        <v>2021</v>
      </c>
    </row>
    <row r="1684" spans="1:14">
      <c r="A1684" s="132">
        <v>2021</v>
      </c>
      <c r="B1684" s="132" t="s">
        <v>14</v>
      </c>
      <c r="C1684" s="132" t="s">
        <v>53</v>
      </c>
      <c r="D1684" s="132" t="s">
        <v>282</v>
      </c>
      <c r="E1684" s="133">
        <v>4</v>
      </c>
      <c r="F1684" s="132" t="s">
        <v>22</v>
      </c>
      <c r="G1684" s="132" t="s">
        <v>18</v>
      </c>
      <c r="H1684" s="133" t="s">
        <v>19</v>
      </c>
      <c r="I1684" s="132" t="s">
        <v>19</v>
      </c>
      <c r="J1684" s="133" t="s">
        <v>19</v>
      </c>
      <c r="K1684" s="132" t="s">
        <v>18</v>
      </c>
      <c r="L1684" s="133"/>
      <c r="M1684" s="138">
        <v>44541</v>
      </c>
      <c r="N1684" s="132">
        <v>2021</v>
      </c>
    </row>
    <row r="1685" spans="1:14">
      <c r="A1685" s="132">
        <v>2021</v>
      </c>
      <c r="B1685" s="132" t="s">
        <v>71</v>
      </c>
      <c r="C1685" s="132" t="s">
        <v>81</v>
      </c>
      <c r="D1685" s="132" t="s">
        <v>186</v>
      </c>
      <c r="E1685" s="133">
        <v>1</v>
      </c>
      <c r="F1685" s="132" t="s">
        <v>22</v>
      </c>
      <c r="G1685" s="132" t="s">
        <v>18</v>
      </c>
      <c r="H1685" s="133" t="s">
        <v>19</v>
      </c>
      <c r="I1685" s="132" t="s">
        <v>18</v>
      </c>
      <c r="J1685" s="133" t="s">
        <v>19</v>
      </c>
      <c r="K1685" s="132" t="s">
        <v>18</v>
      </c>
      <c r="L1685" s="133"/>
      <c r="M1685" s="138">
        <v>44541</v>
      </c>
      <c r="N1685" s="132">
        <v>2021</v>
      </c>
    </row>
    <row r="1686" spans="1:14">
      <c r="A1686" s="132">
        <v>2021</v>
      </c>
      <c r="B1686" s="132" t="s">
        <v>14</v>
      </c>
      <c r="C1686" s="132" t="s">
        <v>15</v>
      </c>
      <c r="D1686" s="132" t="s">
        <v>16</v>
      </c>
      <c r="E1686" s="133">
        <v>4</v>
      </c>
      <c r="F1686" s="132" t="s">
        <v>17</v>
      </c>
      <c r="G1686" s="132" t="s">
        <v>18</v>
      </c>
      <c r="H1686" s="133" t="s">
        <v>19</v>
      </c>
      <c r="I1686" s="132" t="s">
        <v>18</v>
      </c>
      <c r="J1686" s="133" t="s">
        <v>19</v>
      </c>
      <c r="K1686" s="132" t="s">
        <v>18</v>
      </c>
      <c r="L1686" s="133"/>
      <c r="M1686" s="139" t="s">
        <v>581</v>
      </c>
      <c r="N1686" s="132">
        <v>2021</v>
      </c>
    </row>
    <row r="1687" spans="1:14">
      <c r="A1687" s="132">
        <v>2021</v>
      </c>
      <c r="B1687" s="132" t="s">
        <v>71</v>
      </c>
      <c r="C1687" s="132" t="s">
        <v>81</v>
      </c>
      <c r="D1687" s="132" t="s">
        <v>82</v>
      </c>
      <c r="E1687" s="133">
        <v>2</v>
      </c>
      <c r="F1687" s="132" t="s">
        <v>17</v>
      </c>
      <c r="G1687" s="132" t="s">
        <v>18</v>
      </c>
      <c r="H1687" s="133" t="s">
        <v>19</v>
      </c>
      <c r="I1687" s="132" t="s">
        <v>19</v>
      </c>
      <c r="J1687" s="133" t="s">
        <v>19</v>
      </c>
      <c r="K1687" s="132" t="s">
        <v>18</v>
      </c>
      <c r="L1687" s="133"/>
      <c r="M1687" s="139" t="s">
        <v>581</v>
      </c>
      <c r="N1687" s="132">
        <v>2021</v>
      </c>
    </row>
    <row r="1688" spans="1:14">
      <c r="A1688" s="132">
        <v>2021</v>
      </c>
      <c r="B1688" s="132" t="s">
        <v>31</v>
      </c>
      <c r="C1688" s="132" t="s">
        <v>32</v>
      </c>
      <c r="D1688" s="132" t="s">
        <v>99</v>
      </c>
      <c r="E1688" s="133">
        <v>2</v>
      </c>
      <c r="F1688" s="132" t="s">
        <v>17</v>
      </c>
      <c r="G1688" s="132" t="s">
        <v>18</v>
      </c>
      <c r="H1688" s="133" t="s">
        <v>19</v>
      </c>
      <c r="I1688" s="132" t="s">
        <v>19</v>
      </c>
      <c r="J1688" s="133" t="s">
        <v>19</v>
      </c>
      <c r="K1688" s="132" t="s">
        <v>18</v>
      </c>
      <c r="L1688" s="133"/>
      <c r="M1688" s="139" t="s">
        <v>582</v>
      </c>
      <c r="N1688" s="132">
        <v>2021</v>
      </c>
    </row>
    <row r="1689" spans="1:14">
      <c r="A1689" s="132">
        <v>2021</v>
      </c>
      <c r="B1689" s="132" t="s">
        <v>31</v>
      </c>
      <c r="C1689" s="132" t="s">
        <v>61</v>
      </c>
      <c r="D1689" s="132" t="s">
        <v>271</v>
      </c>
      <c r="E1689" s="133">
        <v>12</v>
      </c>
      <c r="F1689" s="132" t="s">
        <v>22</v>
      </c>
      <c r="G1689" s="133" t="s">
        <v>19</v>
      </c>
      <c r="H1689" s="133" t="s">
        <v>19</v>
      </c>
      <c r="I1689" s="132" t="s">
        <v>18</v>
      </c>
      <c r="J1689" s="133" t="s">
        <v>19</v>
      </c>
      <c r="K1689" s="132" t="s">
        <v>18</v>
      </c>
      <c r="L1689" s="133"/>
      <c r="M1689" s="139" t="s">
        <v>582</v>
      </c>
      <c r="N1689" s="132">
        <v>2021</v>
      </c>
    </row>
    <row r="1690" spans="1:14">
      <c r="A1690" s="132">
        <v>2021</v>
      </c>
      <c r="B1690" s="132" t="s">
        <v>71</v>
      </c>
      <c r="C1690" s="132" t="s">
        <v>81</v>
      </c>
      <c r="D1690" s="132" t="s">
        <v>82</v>
      </c>
      <c r="E1690" s="133">
        <v>2</v>
      </c>
      <c r="F1690" s="132" t="s">
        <v>17</v>
      </c>
      <c r="G1690" s="132" t="s">
        <v>18</v>
      </c>
      <c r="H1690" s="133" t="s">
        <v>19</v>
      </c>
      <c r="I1690" s="132" t="s">
        <v>18</v>
      </c>
      <c r="J1690" s="133" t="s">
        <v>19</v>
      </c>
      <c r="K1690" s="132" t="s">
        <v>18</v>
      </c>
      <c r="L1690" s="133"/>
      <c r="M1690" s="139" t="s">
        <v>582</v>
      </c>
      <c r="N1690" s="132">
        <v>2021</v>
      </c>
    </row>
    <row r="1691" spans="1:14">
      <c r="A1691" s="132">
        <v>2021</v>
      </c>
      <c r="B1691" s="132" t="s">
        <v>14</v>
      </c>
      <c r="C1691" s="132" t="s">
        <v>27</v>
      </c>
      <c r="D1691" s="132" t="s">
        <v>29</v>
      </c>
      <c r="E1691" s="133">
        <v>1</v>
      </c>
      <c r="F1691" s="132" t="s">
        <v>17</v>
      </c>
      <c r="G1691" s="132" t="s">
        <v>18</v>
      </c>
      <c r="H1691" s="133" t="s">
        <v>19</v>
      </c>
      <c r="I1691" s="132" t="s">
        <v>19</v>
      </c>
      <c r="J1691" s="133" t="s">
        <v>19</v>
      </c>
      <c r="K1691" s="132" t="s">
        <v>18</v>
      </c>
      <c r="L1691" s="133"/>
      <c r="M1691" s="139" t="s">
        <v>583</v>
      </c>
      <c r="N1691" s="132">
        <v>2021</v>
      </c>
    </row>
    <row r="1692" spans="1:14">
      <c r="A1692" s="132">
        <v>2021</v>
      </c>
      <c r="B1692" s="132" t="s">
        <v>31</v>
      </c>
      <c r="C1692" s="132" t="s">
        <v>40</v>
      </c>
      <c r="D1692" s="132" t="s">
        <v>176</v>
      </c>
      <c r="E1692" s="133">
        <v>2</v>
      </c>
      <c r="F1692" s="132" t="s">
        <v>22</v>
      </c>
      <c r="G1692" s="132" t="s">
        <v>18</v>
      </c>
      <c r="H1692" s="133" t="s">
        <v>19</v>
      </c>
      <c r="I1692" s="132" t="s">
        <v>18</v>
      </c>
      <c r="J1692" s="133" t="s">
        <v>19</v>
      </c>
      <c r="K1692" s="132" t="s">
        <v>18</v>
      </c>
      <c r="L1692" s="133"/>
      <c r="M1692" s="139" t="s">
        <v>583</v>
      </c>
      <c r="N1692" s="132">
        <v>2021</v>
      </c>
    </row>
    <row r="1693" spans="1:14">
      <c r="A1693" s="132">
        <v>2021</v>
      </c>
      <c r="B1693" s="132" t="s">
        <v>71</v>
      </c>
      <c r="C1693" s="132" t="s">
        <v>75</v>
      </c>
      <c r="D1693" s="132" t="s">
        <v>388</v>
      </c>
      <c r="E1693" s="133">
        <v>1</v>
      </c>
      <c r="F1693" s="132" t="s">
        <v>22</v>
      </c>
      <c r="G1693" s="132" t="s">
        <v>18</v>
      </c>
      <c r="H1693" s="133" t="s">
        <v>19</v>
      </c>
      <c r="I1693" s="132" t="s">
        <v>19</v>
      </c>
      <c r="J1693" s="133" t="s">
        <v>19</v>
      </c>
      <c r="K1693" s="132" t="s">
        <v>18</v>
      </c>
      <c r="L1693" s="133"/>
      <c r="M1693" s="139" t="s">
        <v>583</v>
      </c>
      <c r="N1693" s="132">
        <v>2021</v>
      </c>
    </row>
    <row r="1694" spans="1:14">
      <c r="A1694" s="132">
        <v>2021</v>
      </c>
      <c r="B1694" s="132" t="s">
        <v>31</v>
      </c>
      <c r="C1694" s="132" t="s">
        <v>32</v>
      </c>
      <c r="D1694" s="132" t="s">
        <v>162</v>
      </c>
      <c r="E1694" s="133">
        <v>1</v>
      </c>
      <c r="F1694" s="132" t="s">
        <v>22</v>
      </c>
      <c r="G1694" s="132" t="s">
        <v>18</v>
      </c>
      <c r="H1694" s="133" t="s">
        <v>19</v>
      </c>
      <c r="I1694" s="132" t="s">
        <v>19</v>
      </c>
      <c r="J1694" s="133" t="s">
        <v>19</v>
      </c>
      <c r="K1694" s="132" t="s">
        <v>18</v>
      </c>
      <c r="L1694" s="133"/>
      <c r="M1694" s="139" t="s">
        <v>584</v>
      </c>
      <c r="N1694" s="132">
        <v>2021</v>
      </c>
    </row>
    <row r="1695" spans="1:14">
      <c r="A1695" s="132">
        <v>2021</v>
      </c>
      <c r="B1695" s="132" t="s">
        <v>14</v>
      </c>
      <c r="C1695" s="132" t="s">
        <v>20</v>
      </c>
      <c r="D1695" s="132" t="s">
        <v>45</v>
      </c>
      <c r="E1695" s="133">
        <v>12</v>
      </c>
      <c r="F1695" s="132" t="s">
        <v>22</v>
      </c>
      <c r="G1695" s="132" t="s">
        <v>18</v>
      </c>
      <c r="H1695" s="133" t="s">
        <v>19</v>
      </c>
      <c r="I1695" s="132" t="s">
        <v>19</v>
      </c>
      <c r="J1695" s="133" t="s">
        <v>19</v>
      </c>
      <c r="K1695" s="132" t="s">
        <v>18</v>
      </c>
      <c r="L1695" s="133"/>
      <c r="M1695" s="139" t="s">
        <v>584</v>
      </c>
      <c r="N1695" s="132">
        <v>2021</v>
      </c>
    </row>
    <row r="1696" spans="1:14">
      <c r="A1696" s="132">
        <v>2021</v>
      </c>
      <c r="B1696" s="132" t="s">
        <v>71</v>
      </c>
      <c r="C1696" s="132" t="s">
        <v>81</v>
      </c>
      <c r="D1696" s="132" t="s">
        <v>82</v>
      </c>
      <c r="E1696" s="133">
        <v>1</v>
      </c>
      <c r="F1696" s="132" t="s">
        <v>17</v>
      </c>
      <c r="G1696" s="132" t="s">
        <v>18</v>
      </c>
      <c r="H1696" s="133" t="s">
        <v>19</v>
      </c>
      <c r="I1696" s="132" t="s">
        <v>19</v>
      </c>
      <c r="J1696" s="133" t="s">
        <v>19</v>
      </c>
      <c r="K1696" s="132" t="s">
        <v>18</v>
      </c>
      <c r="L1696" s="133"/>
      <c r="M1696" s="139" t="s">
        <v>584</v>
      </c>
      <c r="N1696" s="132">
        <v>2021</v>
      </c>
    </row>
    <row r="1697" spans="1:14">
      <c r="A1697" s="132">
        <v>2021</v>
      </c>
      <c r="B1697" s="132" t="s">
        <v>71</v>
      </c>
      <c r="C1697" s="132" t="s">
        <v>72</v>
      </c>
      <c r="D1697" s="132" t="s">
        <v>123</v>
      </c>
      <c r="E1697" s="133"/>
      <c r="F1697" s="132" t="s">
        <v>17</v>
      </c>
      <c r="G1697" s="132" t="s">
        <v>18</v>
      </c>
      <c r="H1697" s="133" t="s">
        <v>18</v>
      </c>
      <c r="I1697" s="132" t="s">
        <v>18</v>
      </c>
      <c r="J1697" s="133" t="s">
        <v>19</v>
      </c>
      <c r="K1697" s="132" t="s">
        <v>18</v>
      </c>
      <c r="L1697" s="133"/>
      <c r="M1697" s="139" t="s">
        <v>585</v>
      </c>
      <c r="N1697" s="132">
        <v>2021</v>
      </c>
    </row>
    <row r="1698" spans="1:14">
      <c r="A1698" s="132">
        <v>2021</v>
      </c>
      <c r="B1698" s="132" t="s">
        <v>71</v>
      </c>
      <c r="C1698" s="132" t="s">
        <v>72</v>
      </c>
      <c r="D1698" s="132" t="s">
        <v>74</v>
      </c>
      <c r="E1698" s="133">
        <v>19</v>
      </c>
      <c r="F1698" s="132" t="s">
        <v>17</v>
      </c>
      <c r="G1698" s="132" t="s">
        <v>18</v>
      </c>
      <c r="H1698" s="133" t="s">
        <v>19</v>
      </c>
      <c r="I1698" s="132" t="s">
        <v>19</v>
      </c>
      <c r="J1698" s="133" t="s">
        <v>19</v>
      </c>
      <c r="K1698" s="132" t="s">
        <v>18</v>
      </c>
      <c r="L1698" s="133"/>
      <c r="M1698" s="139" t="s">
        <v>585</v>
      </c>
      <c r="N1698" s="132">
        <v>2021</v>
      </c>
    </row>
    <row r="1699" spans="1:14">
      <c r="A1699" s="132">
        <v>2021</v>
      </c>
      <c r="B1699" s="132" t="s">
        <v>14</v>
      </c>
      <c r="C1699" s="132" t="s">
        <v>20</v>
      </c>
      <c r="D1699" s="132" t="s">
        <v>44</v>
      </c>
      <c r="E1699" s="133">
        <v>2</v>
      </c>
      <c r="F1699" s="132" t="s">
        <v>17</v>
      </c>
      <c r="G1699" s="132" t="s">
        <v>18</v>
      </c>
      <c r="H1699" s="133" t="s">
        <v>19</v>
      </c>
      <c r="I1699" s="132" t="s">
        <v>18</v>
      </c>
      <c r="J1699" s="133" t="s">
        <v>19</v>
      </c>
      <c r="K1699" s="132" t="s">
        <v>18</v>
      </c>
      <c r="L1699" s="133"/>
      <c r="M1699" s="139" t="s">
        <v>585</v>
      </c>
      <c r="N1699" s="132">
        <v>2021</v>
      </c>
    </row>
    <row r="1700" spans="1:14">
      <c r="A1700" s="132">
        <v>2021</v>
      </c>
      <c r="B1700" s="132" t="s">
        <v>14</v>
      </c>
      <c r="C1700" s="132" t="s">
        <v>24</v>
      </c>
      <c r="D1700" s="132" t="s">
        <v>26</v>
      </c>
      <c r="E1700" s="133">
        <v>7</v>
      </c>
      <c r="F1700" s="132" t="s">
        <v>17</v>
      </c>
      <c r="G1700" s="132" t="s">
        <v>18</v>
      </c>
      <c r="H1700" s="133" t="s">
        <v>19</v>
      </c>
      <c r="I1700" s="132" t="s">
        <v>18</v>
      </c>
      <c r="J1700" s="133" t="s">
        <v>19</v>
      </c>
      <c r="K1700" s="132" t="s">
        <v>18</v>
      </c>
      <c r="L1700" s="133"/>
      <c r="M1700" s="139" t="s">
        <v>585</v>
      </c>
      <c r="N1700" s="132">
        <v>2021</v>
      </c>
    </row>
    <row r="1701" spans="1:14">
      <c r="A1701" s="132">
        <v>2021</v>
      </c>
      <c r="B1701" s="132" t="s">
        <v>31</v>
      </c>
      <c r="C1701" s="132" t="s">
        <v>197</v>
      </c>
      <c r="D1701" s="132" t="s">
        <v>256</v>
      </c>
      <c r="E1701" s="133">
        <v>1</v>
      </c>
      <c r="F1701" s="132" t="s">
        <v>17</v>
      </c>
      <c r="G1701" s="132" t="s">
        <v>18</v>
      </c>
      <c r="H1701" s="133" t="s">
        <v>19</v>
      </c>
      <c r="I1701" s="132" t="s">
        <v>18</v>
      </c>
      <c r="J1701" s="133" t="s">
        <v>19</v>
      </c>
      <c r="K1701" s="132" t="s">
        <v>18</v>
      </c>
      <c r="L1701" s="133"/>
      <c r="M1701" s="139" t="s">
        <v>585</v>
      </c>
      <c r="N1701" s="132">
        <v>2021</v>
      </c>
    </row>
    <row r="1702" spans="1:14">
      <c r="A1702" s="132">
        <v>2021</v>
      </c>
      <c r="B1702" s="132" t="s">
        <v>14</v>
      </c>
      <c r="C1702" s="132" t="s">
        <v>27</v>
      </c>
      <c r="D1702" s="132" t="s">
        <v>49</v>
      </c>
      <c r="E1702" s="133">
        <v>2</v>
      </c>
      <c r="F1702" s="132" t="s">
        <v>22</v>
      </c>
      <c r="G1702" s="132" t="s">
        <v>18</v>
      </c>
      <c r="H1702" s="133" t="s">
        <v>19</v>
      </c>
      <c r="I1702" s="132" t="s">
        <v>18</v>
      </c>
      <c r="J1702" s="133" t="s">
        <v>19</v>
      </c>
      <c r="K1702" s="132" t="s">
        <v>18</v>
      </c>
      <c r="L1702" s="133"/>
      <c r="M1702" s="139" t="s">
        <v>586</v>
      </c>
      <c r="N1702" s="132">
        <v>2021</v>
      </c>
    </row>
    <row r="1703" spans="1:14">
      <c r="A1703" s="132">
        <v>2021</v>
      </c>
      <c r="B1703" s="132" t="s">
        <v>31</v>
      </c>
      <c r="C1703" s="132" t="s">
        <v>197</v>
      </c>
      <c r="D1703" s="132" t="s">
        <v>587</v>
      </c>
      <c r="E1703" s="133">
        <v>3</v>
      </c>
      <c r="F1703" s="132" t="s">
        <v>22</v>
      </c>
      <c r="G1703" s="132" t="s">
        <v>18</v>
      </c>
      <c r="H1703" s="133" t="s">
        <v>19</v>
      </c>
      <c r="I1703" s="132" t="s">
        <v>18</v>
      </c>
      <c r="J1703" s="133" t="s">
        <v>19</v>
      </c>
      <c r="K1703" s="132" t="s">
        <v>18</v>
      </c>
      <c r="L1703" s="133"/>
      <c r="M1703" s="139" t="s">
        <v>586</v>
      </c>
      <c r="N1703" s="132">
        <v>2021</v>
      </c>
    </row>
    <row r="1704" spans="1:14">
      <c r="A1704" s="132">
        <v>2021</v>
      </c>
      <c r="B1704" s="132" t="s">
        <v>71</v>
      </c>
      <c r="C1704" s="132" t="s">
        <v>438</v>
      </c>
      <c r="D1704" s="132" t="s">
        <v>439</v>
      </c>
      <c r="E1704" s="133">
        <v>1</v>
      </c>
      <c r="F1704" s="132" t="s">
        <v>22</v>
      </c>
      <c r="G1704" s="132" t="s">
        <v>18</v>
      </c>
      <c r="H1704" s="133" t="s">
        <v>19</v>
      </c>
      <c r="I1704" s="132" t="s">
        <v>18</v>
      </c>
      <c r="J1704" s="133" t="s">
        <v>19</v>
      </c>
      <c r="K1704" s="132" t="s">
        <v>18</v>
      </c>
      <c r="L1704" s="133"/>
      <c r="M1704" s="138">
        <v>44565</v>
      </c>
      <c r="N1704" s="132">
        <v>2022</v>
      </c>
    </row>
    <row r="1705" spans="1:14">
      <c r="A1705" s="132">
        <v>2021</v>
      </c>
      <c r="B1705" s="132" t="s">
        <v>31</v>
      </c>
      <c r="C1705" s="132" t="s">
        <v>40</v>
      </c>
      <c r="D1705" s="132" t="s">
        <v>119</v>
      </c>
      <c r="E1705" s="133">
        <v>6</v>
      </c>
      <c r="F1705" s="132" t="s">
        <v>17</v>
      </c>
      <c r="G1705" s="132" t="s">
        <v>18</v>
      </c>
      <c r="H1705" s="133" t="s">
        <v>19</v>
      </c>
      <c r="I1705" s="132" t="s">
        <v>19</v>
      </c>
      <c r="J1705" s="133" t="s">
        <v>19</v>
      </c>
      <c r="K1705" s="132" t="s">
        <v>18</v>
      </c>
      <c r="L1705" s="133"/>
      <c r="M1705" s="138">
        <v>44565</v>
      </c>
      <c r="N1705" s="132">
        <v>2022</v>
      </c>
    </row>
    <row r="1706" spans="1:14">
      <c r="A1706" s="132">
        <v>2021</v>
      </c>
      <c r="B1706" s="132" t="s">
        <v>71</v>
      </c>
      <c r="C1706" s="132" t="s">
        <v>72</v>
      </c>
      <c r="D1706" s="132" t="s">
        <v>124</v>
      </c>
      <c r="E1706" s="133">
        <v>2</v>
      </c>
      <c r="F1706" s="132" t="s">
        <v>17</v>
      </c>
      <c r="G1706" s="132" t="s">
        <v>18</v>
      </c>
      <c r="H1706" s="133" t="s">
        <v>19</v>
      </c>
      <c r="I1706" s="132" t="s">
        <v>18</v>
      </c>
      <c r="J1706" s="133" t="s">
        <v>19</v>
      </c>
      <c r="K1706" s="132" t="s">
        <v>18</v>
      </c>
      <c r="L1706" s="133"/>
      <c r="M1706" s="138">
        <v>44565</v>
      </c>
      <c r="N1706" s="132">
        <v>2022</v>
      </c>
    </row>
    <row r="1707" spans="1:14">
      <c r="A1707" s="132">
        <v>2021</v>
      </c>
      <c r="B1707" s="132" t="s">
        <v>14</v>
      </c>
      <c r="C1707" s="132" t="s">
        <v>20</v>
      </c>
      <c r="D1707" s="132" t="s">
        <v>44</v>
      </c>
      <c r="E1707" s="133">
        <v>1</v>
      </c>
      <c r="F1707" s="132" t="s">
        <v>17</v>
      </c>
      <c r="G1707" s="132" t="s">
        <v>18</v>
      </c>
      <c r="H1707" s="133" t="s">
        <v>19</v>
      </c>
      <c r="I1707" s="132" t="s">
        <v>18</v>
      </c>
      <c r="J1707" s="133" t="s">
        <v>19</v>
      </c>
      <c r="K1707" s="132" t="s">
        <v>18</v>
      </c>
      <c r="L1707" s="133"/>
      <c r="M1707" s="138">
        <v>44565</v>
      </c>
      <c r="N1707" s="132">
        <v>2022</v>
      </c>
    </row>
    <row r="1708" spans="1:14">
      <c r="A1708" s="132">
        <v>2021</v>
      </c>
      <c r="B1708" s="132" t="s">
        <v>14</v>
      </c>
      <c r="C1708" s="132" t="s">
        <v>20</v>
      </c>
      <c r="D1708" s="132" t="s">
        <v>21</v>
      </c>
      <c r="E1708" s="133">
        <v>17</v>
      </c>
      <c r="F1708" s="132" t="s">
        <v>22</v>
      </c>
      <c r="G1708" s="132" t="s">
        <v>18</v>
      </c>
      <c r="H1708" s="133" t="s">
        <v>19</v>
      </c>
      <c r="I1708" s="132" t="s">
        <v>19</v>
      </c>
      <c r="J1708" s="133" t="s">
        <v>19</v>
      </c>
      <c r="K1708" s="132" t="s">
        <v>18</v>
      </c>
      <c r="L1708" s="133"/>
      <c r="M1708" s="138">
        <v>44565</v>
      </c>
      <c r="N1708" s="132">
        <v>2022</v>
      </c>
    </row>
    <row r="1709" spans="1:14">
      <c r="A1709" s="132">
        <v>2021</v>
      </c>
      <c r="B1709" s="132" t="s">
        <v>14</v>
      </c>
      <c r="C1709" s="132" t="s">
        <v>27</v>
      </c>
      <c r="D1709" s="132" t="s">
        <v>360</v>
      </c>
      <c r="E1709" s="133">
        <v>10</v>
      </c>
      <c r="F1709" s="132" t="s">
        <v>17</v>
      </c>
      <c r="G1709" s="132" t="s">
        <v>18</v>
      </c>
      <c r="H1709" s="133" t="s">
        <v>19</v>
      </c>
      <c r="I1709" s="132" t="s">
        <v>18</v>
      </c>
      <c r="J1709" s="133" t="s">
        <v>19</v>
      </c>
      <c r="K1709" s="132" t="s">
        <v>18</v>
      </c>
      <c r="L1709" s="133"/>
      <c r="M1709" s="138">
        <v>44565</v>
      </c>
      <c r="N1709" s="132">
        <v>2022</v>
      </c>
    </row>
    <row r="1710" spans="1:14">
      <c r="A1710" s="132">
        <v>2021</v>
      </c>
      <c r="B1710" s="132" t="s">
        <v>71</v>
      </c>
      <c r="C1710" s="132" t="s">
        <v>72</v>
      </c>
      <c r="D1710" s="132" t="s">
        <v>74</v>
      </c>
      <c r="E1710" s="133">
        <v>2</v>
      </c>
      <c r="F1710" s="132" t="s">
        <v>17</v>
      </c>
      <c r="G1710" s="132" t="s">
        <v>18</v>
      </c>
      <c r="H1710" s="133" t="s">
        <v>19</v>
      </c>
      <c r="I1710" s="132" t="s">
        <v>19</v>
      </c>
      <c r="J1710" s="133" t="s">
        <v>19</v>
      </c>
      <c r="K1710" s="132" t="s">
        <v>18</v>
      </c>
      <c r="L1710" s="133"/>
      <c r="M1710" s="138">
        <v>44565</v>
      </c>
      <c r="N1710" s="132">
        <v>2022</v>
      </c>
    </row>
    <row r="1711" spans="1:14">
      <c r="A1711" s="132">
        <v>2021</v>
      </c>
      <c r="B1711" s="132" t="s">
        <v>71</v>
      </c>
      <c r="C1711" s="132" t="s">
        <v>141</v>
      </c>
      <c r="D1711" s="132" t="s">
        <v>588</v>
      </c>
      <c r="E1711" s="133">
        <v>9</v>
      </c>
      <c r="F1711" s="132" t="s">
        <v>22</v>
      </c>
      <c r="G1711" s="132" t="s">
        <v>18</v>
      </c>
      <c r="H1711" s="133" t="s">
        <v>19</v>
      </c>
      <c r="I1711" s="132" t="s">
        <v>18</v>
      </c>
      <c r="J1711" s="133" t="s">
        <v>19</v>
      </c>
      <c r="K1711" s="132" t="s">
        <v>18</v>
      </c>
      <c r="L1711" s="133"/>
      <c r="M1711" s="138">
        <v>44565</v>
      </c>
      <c r="N1711" s="132">
        <v>2022</v>
      </c>
    </row>
    <row r="1712" spans="1:14">
      <c r="A1712" s="132">
        <v>2021</v>
      </c>
      <c r="B1712" s="132" t="s">
        <v>71</v>
      </c>
      <c r="C1712" s="132" t="s">
        <v>438</v>
      </c>
      <c r="D1712" s="132" t="s">
        <v>439</v>
      </c>
      <c r="E1712" s="133">
        <v>1</v>
      </c>
      <c r="F1712" s="132" t="s">
        <v>17</v>
      </c>
      <c r="G1712" s="132" t="s">
        <v>18</v>
      </c>
      <c r="H1712" s="133" t="s">
        <v>19</v>
      </c>
      <c r="I1712" s="132" t="s">
        <v>18</v>
      </c>
      <c r="J1712" s="133" t="s">
        <v>19</v>
      </c>
      <c r="K1712" s="132" t="s">
        <v>18</v>
      </c>
      <c r="L1712" s="133"/>
      <c r="M1712" s="138">
        <v>44565</v>
      </c>
      <c r="N1712" s="132">
        <v>2022</v>
      </c>
    </row>
    <row r="1713" spans="1:14">
      <c r="A1713" s="132">
        <v>2021</v>
      </c>
      <c r="B1713" s="132" t="s">
        <v>14</v>
      </c>
      <c r="C1713" s="132" t="s">
        <v>24</v>
      </c>
      <c r="D1713" s="132" t="s">
        <v>94</v>
      </c>
      <c r="E1713" s="133">
        <v>3</v>
      </c>
      <c r="F1713" s="132" t="s">
        <v>17</v>
      </c>
      <c r="G1713" s="132" t="s">
        <v>18</v>
      </c>
      <c r="H1713" s="133" t="s">
        <v>19</v>
      </c>
      <c r="I1713" s="132" t="s">
        <v>18</v>
      </c>
      <c r="J1713" s="133" t="s">
        <v>19</v>
      </c>
      <c r="K1713" s="132" t="s">
        <v>18</v>
      </c>
      <c r="L1713" s="133"/>
      <c r="M1713" s="138">
        <v>44565</v>
      </c>
      <c r="N1713" s="132">
        <v>2022</v>
      </c>
    </row>
    <row r="1714" spans="1:14">
      <c r="A1714" s="132">
        <v>2021</v>
      </c>
      <c r="B1714" s="132" t="s">
        <v>14</v>
      </c>
      <c r="C1714" s="132" t="s">
        <v>27</v>
      </c>
      <c r="D1714" s="132" t="s">
        <v>96</v>
      </c>
      <c r="E1714" s="133">
        <v>18</v>
      </c>
      <c r="F1714" s="132" t="s">
        <v>17</v>
      </c>
      <c r="G1714" s="132" t="s">
        <v>18</v>
      </c>
      <c r="H1714" s="133" t="s">
        <v>19</v>
      </c>
      <c r="I1714" s="132" t="s">
        <v>18</v>
      </c>
      <c r="J1714" s="133" t="s">
        <v>19</v>
      </c>
      <c r="K1714" s="132" t="s">
        <v>18</v>
      </c>
      <c r="L1714" s="133"/>
      <c r="M1714" s="139" t="s">
        <v>589</v>
      </c>
      <c r="N1714" s="132">
        <v>2022</v>
      </c>
    </row>
    <row r="1715" spans="1:14">
      <c r="A1715" s="132">
        <v>2021</v>
      </c>
      <c r="B1715" s="132" t="s">
        <v>71</v>
      </c>
      <c r="C1715" s="132" t="s">
        <v>81</v>
      </c>
      <c r="D1715" s="132" t="s">
        <v>82</v>
      </c>
      <c r="E1715" s="133">
        <v>21</v>
      </c>
      <c r="F1715" s="132" t="s">
        <v>22</v>
      </c>
      <c r="G1715" s="132" t="s">
        <v>18</v>
      </c>
      <c r="H1715" s="133" t="s">
        <v>19</v>
      </c>
      <c r="I1715" s="132" t="s">
        <v>18</v>
      </c>
      <c r="J1715" s="133" t="s">
        <v>19</v>
      </c>
      <c r="K1715" s="132" t="s">
        <v>18</v>
      </c>
      <c r="L1715" s="133"/>
      <c r="M1715" s="139" t="s">
        <v>589</v>
      </c>
      <c r="N1715" s="132">
        <v>2022</v>
      </c>
    </row>
    <row r="1716" spans="1:14">
      <c r="A1716" s="132">
        <v>2021</v>
      </c>
      <c r="B1716" s="132" t="s">
        <v>14</v>
      </c>
      <c r="C1716" s="132" t="s">
        <v>20</v>
      </c>
      <c r="D1716" s="132" t="s">
        <v>90</v>
      </c>
      <c r="E1716" s="133">
        <v>14</v>
      </c>
      <c r="F1716" s="132" t="s">
        <v>22</v>
      </c>
      <c r="G1716" s="132" t="s">
        <v>18</v>
      </c>
      <c r="H1716" s="133" t="s">
        <v>19</v>
      </c>
      <c r="I1716" s="132" t="s">
        <v>19</v>
      </c>
      <c r="J1716" s="133" t="s">
        <v>19</v>
      </c>
      <c r="K1716" s="132" t="s">
        <v>18</v>
      </c>
      <c r="L1716" s="133"/>
      <c r="M1716" s="139" t="s">
        <v>589</v>
      </c>
      <c r="N1716" s="132">
        <v>2022</v>
      </c>
    </row>
    <row r="1717" spans="1:14">
      <c r="A1717" s="132">
        <v>2021</v>
      </c>
      <c r="B1717" s="132" t="s">
        <v>71</v>
      </c>
      <c r="C1717" s="132" t="s">
        <v>77</v>
      </c>
      <c r="D1717" s="132" t="s">
        <v>130</v>
      </c>
      <c r="E1717" s="133">
        <v>1</v>
      </c>
      <c r="F1717" s="132" t="s">
        <v>17</v>
      </c>
      <c r="G1717" s="132" t="s">
        <v>18</v>
      </c>
      <c r="H1717" s="133" t="s">
        <v>19</v>
      </c>
      <c r="I1717" s="132" t="s">
        <v>18</v>
      </c>
      <c r="J1717" s="133" t="s">
        <v>19</v>
      </c>
      <c r="K1717" s="132" t="s">
        <v>18</v>
      </c>
      <c r="L1717" s="133"/>
      <c r="M1717" s="139" t="s">
        <v>589</v>
      </c>
      <c r="N1717" s="132">
        <v>2022</v>
      </c>
    </row>
    <row r="1718" spans="1:14">
      <c r="A1718" s="132">
        <v>2021</v>
      </c>
      <c r="B1718" s="132" t="s">
        <v>14</v>
      </c>
      <c r="C1718" s="132" t="s">
        <v>20</v>
      </c>
      <c r="D1718" s="132" t="s">
        <v>45</v>
      </c>
      <c r="E1718" s="133">
        <v>9</v>
      </c>
      <c r="F1718" s="132" t="s">
        <v>17</v>
      </c>
      <c r="G1718" s="132" t="s">
        <v>18</v>
      </c>
      <c r="H1718" s="133" t="s">
        <v>19</v>
      </c>
      <c r="I1718" s="132" t="s">
        <v>18</v>
      </c>
      <c r="J1718" s="133" t="s">
        <v>19</v>
      </c>
      <c r="K1718" s="132" t="s">
        <v>18</v>
      </c>
      <c r="L1718" s="133"/>
      <c r="M1718" s="139" t="s">
        <v>589</v>
      </c>
      <c r="N1718" s="132">
        <v>2022</v>
      </c>
    </row>
    <row r="1719" spans="1:14">
      <c r="A1719" s="132">
        <v>2021</v>
      </c>
      <c r="B1719" s="132" t="s">
        <v>14</v>
      </c>
      <c r="C1719" s="132" t="s">
        <v>24</v>
      </c>
      <c r="D1719" s="132" t="s">
        <v>94</v>
      </c>
      <c r="E1719" s="133">
        <v>1</v>
      </c>
      <c r="F1719" s="132" t="s">
        <v>17</v>
      </c>
      <c r="G1719" s="132" t="s">
        <v>18</v>
      </c>
      <c r="H1719" s="133" t="s">
        <v>19</v>
      </c>
      <c r="I1719" s="132" t="s">
        <v>18</v>
      </c>
      <c r="J1719" s="133" t="s">
        <v>19</v>
      </c>
      <c r="K1719" s="132" t="s">
        <v>18</v>
      </c>
      <c r="L1719" s="133"/>
      <c r="M1719" s="139" t="s">
        <v>589</v>
      </c>
      <c r="N1719" s="132">
        <v>2022</v>
      </c>
    </row>
    <row r="1720" spans="1:14">
      <c r="A1720" s="132">
        <v>2021</v>
      </c>
      <c r="B1720" s="132" t="s">
        <v>14</v>
      </c>
      <c r="C1720" s="132" t="s">
        <v>20</v>
      </c>
      <c r="D1720" s="132" t="s">
        <v>45</v>
      </c>
      <c r="E1720" s="133">
        <v>6</v>
      </c>
      <c r="F1720" s="132" t="s">
        <v>17</v>
      </c>
      <c r="G1720" s="132" t="s">
        <v>18</v>
      </c>
      <c r="H1720" s="133" t="s">
        <v>19</v>
      </c>
      <c r="I1720" s="132" t="s">
        <v>19</v>
      </c>
      <c r="J1720" s="133" t="s">
        <v>19</v>
      </c>
      <c r="K1720" s="132" t="s">
        <v>18</v>
      </c>
      <c r="L1720" s="133"/>
      <c r="M1720" s="139" t="s">
        <v>589</v>
      </c>
      <c r="N1720" s="132">
        <v>2022</v>
      </c>
    </row>
    <row r="1721" spans="1:14">
      <c r="A1721" s="132">
        <v>2021</v>
      </c>
      <c r="B1721" s="132" t="s">
        <v>31</v>
      </c>
      <c r="C1721" s="132" t="s">
        <v>40</v>
      </c>
      <c r="D1721" s="132" t="s">
        <v>177</v>
      </c>
      <c r="E1721" s="133">
        <v>2</v>
      </c>
      <c r="F1721" s="132" t="s">
        <v>22</v>
      </c>
      <c r="G1721" s="132" t="s">
        <v>18</v>
      </c>
      <c r="H1721" s="133" t="s">
        <v>19</v>
      </c>
      <c r="I1721" s="132" t="s">
        <v>18</v>
      </c>
      <c r="J1721" s="133" t="s">
        <v>19</v>
      </c>
      <c r="K1721" s="132" t="s">
        <v>18</v>
      </c>
      <c r="L1721" s="133"/>
      <c r="M1721" s="139" t="s">
        <v>590</v>
      </c>
      <c r="N1721" s="132">
        <v>2022</v>
      </c>
    </row>
    <row r="1722" spans="1:14">
      <c r="A1722" s="132">
        <v>2021</v>
      </c>
      <c r="B1722" s="132" t="s">
        <v>71</v>
      </c>
      <c r="C1722" s="132" t="s">
        <v>77</v>
      </c>
      <c r="D1722" s="132" t="s">
        <v>130</v>
      </c>
      <c r="E1722" s="133">
        <v>47</v>
      </c>
      <c r="F1722" s="132" t="s">
        <v>22</v>
      </c>
      <c r="G1722" s="132" t="s">
        <v>18</v>
      </c>
      <c r="H1722" s="133" t="s">
        <v>19</v>
      </c>
      <c r="I1722" s="132" t="s">
        <v>18</v>
      </c>
      <c r="J1722" s="133" t="s">
        <v>19</v>
      </c>
      <c r="K1722" s="132" t="s">
        <v>18</v>
      </c>
      <c r="L1722" s="133"/>
      <c r="M1722" s="139" t="s">
        <v>591</v>
      </c>
      <c r="N1722" s="132">
        <v>2022</v>
      </c>
    </row>
    <row r="1723" spans="1:14">
      <c r="A1723" s="132">
        <v>2021</v>
      </c>
      <c r="B1723" s="132" t="s">
        <v>31</v>
      </c>
      <c r="C1723" s="132" t="s">
        <v>37</v>
      </c>
      <c r="D1723" s="132" t="s">
        <v>39</v>
      </c>
      <c r="E1723" s="133">
        <v>2</v>
      </c>
      <c r="F1723" s="132" t="s">
        <v>22</v>
      </c>
      <c r="G1723" s="132" t="s">
        <v>18</v>
      </c>
      <c r="H1723" s="133" t="s">
        <v>19</v>
      </c>
      <c r="I1723" s="132" t="s">
        <v>18</v>
      </c>
      <c r="J1723" s="133" t="s">
        <v>19</v>
      </c>
      <c r="K1723" s="132" t="s">
        <v>18</v>
      </c>
      <c r="L1723" s="133"/>
      <c r="M1723" s="139" t="s">
        <v>592</v>
      </c>
      <c r="N1723" s="132">
        <v>2022</v>
      </c>
    </row>
    <row r="1724" spans="1:14">
      <c r="A1724" s="132">
        <v>2021</v>
      </c>
      <c r="B1724" s="132" t="s">
        <v>31</v>
      </c>
      <c r="C1724" s="132" t="s">
        <v>40</v>
      </c>
      <c r="D1724" s="132" t="s">
        <v>118</v>
      </c>
      <c r="E1724" s="133">
        <v>3</v>
      </c>
      <c r="F1724" s="132" t="s">
        <v>17</v>
      </c>
      <c r="G1724" s="133" t="s">
        <v>19</v>
      </c>
      <c r="H1724" s="133" t="s">
        <v>19</v>
      </c>
      <c r="I1724" s="132" t="s">
        <v>18</v>
      </c>
      <c r="J1724" s="133" t="s">
        <v>19</v>
      </c>
      <c r="K1724" s="132" t="s">
        <v>18</v>
      </c>
      <c r="L1724" s="133"/>
      <c r="M1724" s="139" t="s">
        <v>592</v>
      </c>
      <c r="N1724" s="132">
        <v>2022</v>
      </c>
    </row>
    <row r="1725" spans="1:14">
      <c r="A1725" s="132">
        <v>2021</v>
      </c>
      <c r="B1725" s="132" t="s">
        <v>14</v>
      </c>
      <c r="C1725" s="132" t="s">
        <v>24</v>
      </c>
      <c r="D1725" s="132" t="s">
        <v>26</v>
      </c>
      <c r="E1725" s="133">
        <v>3</v>
      </c>
      <c r="F1725" s="132" t="s">
        <v>22</v>
      </c>
      <c r="G1725" s="132" t="s">
        <v>18</v>
      </c>
      <c r="H1725" s="133" t="s">
        <v>19</v>
      </c>
      <c r="I1725" s="132" t="s">
        <v>18</v>
      </c>
      <c r="J1725" s="133" t="s">
        <v>19</v>
      </c>
      <c r="K1725" s="132" t="s">
        <v>18</v>
      </c>
      <c r="L1725" s="133"/>
      <c r="M1725" s="139" t="s">
        <v>593</v>
      </c>
      <c r="N1725" s="132">
        <v>2022</v>
      </c>
    </row>
    <row r="1726" spans="1:14">
      <c r="A1726" s="132">
        <v>2021</v>
      </c>
      <c r="B1726" s="132" t="s">
        <v>31</v>
      </c>
      <c r="C1726" s="132" t="s">
        <v>197</v>
      </c>
      <c r="D1726" s="132" t="s">
        <v>220</v>
      </c>
      <c r="E1726" s="133">
        <v>9</v>
      </c>
      <c r="F1726" s="132" t="s">
        <v>22</v>
      </c>
      <c r="G1726" s="132" t="s">
        <v>18</v>
      </c>
      <c r="H1726" s="133" t="s">
        <v>19</v>
      </c>
      <c r="I1726" s="132" t="s">
        <v>19</v>
      </c>
      <c r="J1726" s="133" t="s">
        <v>19</v>
      </c>
      <c r="K1726" s="132" t="s">
        <v>18</v>
      </c>
      <c r="L1726" s="133"/>
      <c r="M1726" s="139" t="s">
        <v>593</v>
      </c>
      <c r="N1726" s="132">
        <v>2022</v>
      </c>
    </row>
    <row r="1727" spans="1:14">
      <c r="A1727" s="132">
        <v>2021</v>
      </c>
      <c r="B1727" s="132" t="s">
        <v>14</v>
      </c>
      <c r="C1727" s="132" t="s">
        <v>20</v>
      </c>
      <c r="D1727" s="132" t="s">
        <v>23</v>
      </c>
      <c r="E1727" s="133">
        <v>4</v>
      </c>
      <c r="F1727" s="132" t="s">
        <v>22</v>
      </c>
      <c r="G1727" s="132" t="s">
        <v>18</v>
      </c>
      <c r="H1727" s="133" t="s">
        <v>19</v>
      </c>
      <c r="I1727" s="132" t="s">
        <v>18</v>
      </c>
      <c r="J1727" s="133" t="s">
        <v>19</v>
      </c>
      <c r="K1727" s="132" t="s">
        <v>18</v>
      </c>
      <c r="L1727" s="133"/>
      <c r="M1727" s="139" t="s">
        <v>593</v>
      </c>
      <c r="N1727" s="132">
        <v>2022</v>
      </c>
    </row>
    <row r="1728" spans="1:14">
      <c r="A1728" s="132">
        <v>2021</v>
      </c>
      <c r="B1728" s="132" t="s">
        <v>14</v>
      </c>
      <c r="C1728" s="132" t="s">
        <v>53</v>
      </c>
      <c r="D1728" s="132" t="s">
        <v>97</v>
      </c>
      <c r="E1728" s="133">
        <v>1</v>
      </c>
      <c r="F1728" s="132" t="s">
        <v>17</v>
      </c>
      <c r="G1728" s="132" t="s">
        <v>18</v>
      </c>
      <c r="H1728" s="133" t="s">
        <v>19</v>
      </c>
      <c r="I1728" s="132" t="s">
        <v>18</v>
      </c>
      <c r="J1728" s="133" t="s">
        <v>19</v>
      </c>
      <c r="K1728" s="132" t="s">
        <v>18</v>
      </c>
      <c r="L1728" s="133"/>
      <c r="M1728" s="139" t="s">
        <v>594</v>
      </c>
      <c r="N1728" s="132">
        <v>2022</v>
      </c>
    </row>
    <row r="1729" spans="1:14">
      <c r="A1729" s="132">
        <v>2021</v>
      </c>
      <c r="B1729" s="132" t="s">
        <v>14</v>
      </c>
      <c r="C1729" s="132" t="s">
        <v>15</v>
      </c>
      <c r="D1729" s="132" t="s">
        <v>30</v>
      </c>
      <c r="E1729" s="133">
        <v>12</v>
      </c>
      <c r="F1729" s="132" t="s">
        <v>17</v>
      </c>
      <c r="G1729" s="132" t="s">
        <v>18</v>
      </c>
      <c r="H1729" s="133" t="s">
        <v>19</v>
      </c>
      <c r="I1729" s="132" t="s">
        <v>18</v>
      </c>
      <c r="J1729" s="133" t="s">
        <v>19</v>
      </c>
      <c r="K1729" s="132" t="s">
        <v>18</v>
      </c>
      <c r="L1729" s="133"/>
      <c r="M1729" s="139" t="s">
        <v>594</v>
      </c>
      <c r="N1729" s="132">
        <v>2022</v>
      </c>
    </row>
    <row r="1730" spans="1:14">
      <c r="A1730" s="132">
        <v>2021</v>
      </c>
      <c r="B1730" s="132" t="s">
        <v>71</v>
      </c>
      <c r="C1730" s="132" t="s">
        <v>72</v>
      </c>
      <c r="D1730" s="132" t="s">
        <v>74</v>
      </c>
      <c r="E1730" s="133">
        <v>3</v>
      </c>
      <c r="F1730" s="132" t="s">
        <v>17</v>
      </c>
      <c r="G1730" s="132" t="s">
        <v>18</v>
      </c>
      <c r="H1730" s="133" t="s">
        <v>19</v>
      </c>
      <c r="I1730" s="132" t="s">
        <v>18</v>
      </c>
      <c r="J1730" s="133" t="s">
        <v>19</v>
      </c>
      <c r="K1730" s="132" t="s">
        <v>18</v>
      </c>
      <c r="L1730" s="133"/>
      <c r="M1730" s="139" t="s">
        <v>594</v>
      </c>
      <c r="N1730" s="132">
        <v>2022</v>
      </c>
    </row>
    <row r="1731" spans="1:14">
      <c r="A1731" s="132">
        <v>2021</v>
      </c>
      <c r="B1731" s="132" t="s">
        <v>14</v>
      </c>
      <c r="C1731" s="132" t="s">
        <v>15</v>
      </c>
      <c r="D1731" s="132" t="s">
        <v>30</v>
      </c>
      <c r="E1731" s="133">
        <v>18</v>
      </c>
      <c r="F1731" s="132" t="s">
        <v>17</v>
      </c>
      <c r="G1731" s="132" t="s">
        <v>18</v>
      </c>
      <c r="H1731" s="133" t="s">
        <v>19</v>
      </c>
      <c r="I1731" s="132" t="s">
        <v>19</v>
      </c>
      <c r="J1731" s="133" t="s">
        <v>19</v>
      </c>
      <c r="K1731" s="132" t="s">
        <v>18</v>
      </c>
      <c r="L1731" s="133"/>
      <c r="M1731" s="139" t="s">
        <v>595</v>
      </c>
      <c r="N1731" s="132">
        <v>2022</v>
      </c>
    </row>
    <row r="1732" spans="1:14">
      <c r="A1732" s="132">
        <v>2021</v>
      </c>
      <c r="B1732" s="132" t="s">
        <v>31</v>
      </c>
      <c r="C1732" s="132" t="s">
        <v>246</v>
      </c>
      <c r="D1732" s="132" t="s">
        <v>112</v>
      </c>
      <c r="E1732" s="133">
        <v>3</v>
      </c>
      <c r="F1732" s="132" t="s">
        <v>22</v>
      </c>
      <c r="G1732" s="132" t="s">
        <v>18</v>
      </c>
      <c r="H1732" s="133" t="s">
        <v>19</v>
      </c>
      <c r="I1732" s="132" t="s">
        <v>19</v>
      </c>
      <c r="J1732" s="133" t="s">
        <v>19</v>
      </c>
      <c r="K1732" s="132" t="s">
        <v>18</v>
      </c>
      <c r="L1732" s="133"/>
      <c r="M1732" s="139" t="s">
        <v>596</v>
      </c>
      <c r="N1732" s="132">
        <v>2022</v>
      </c>
    </row>
    <row r="1733" spans="1:14">
      <c r="A1733" s="132">
        <v>2021</v>
      </c>
      <c r="B1733" s="132" t="s">
        <v>31</v>
      </c>
      <c r="C1733" s="132" t="s">
        <v>37</v>
      </c>
      <c r="D1733" s="132" t="s">
        <v>38</v>
      </c>
      <c r="E1733" s="133"/>
      <c r="F1733" s="132" t="s">
        <v>17</v>
      </c>
      <c r="G1733" s="133" t="s">
        <v>19</v>
      </c>
      <c r="H1733" s="133" t="s">
        <v>18</v>
      </c>
      <c r="I1733" s="132" t="s">
        <v>18</v>
      </c>
      <c r="J1733" s="133" t="s">
        <v>19</v>
      </c>
      <c r="K1733" s="132" t="s">
        <v>18</v>
      </c>
      <c r="L1733" s="133"/>
      <c r="M1733" s="139" t="s">
        <v>597</v>
      </c>
      <c r="N1733" s="132">
        <v>2022</v>
      </c>
    </row>
    <row r="1734" spans="1:14">
      <c r="A1734" s="132">
        <v>2021</v>
      </c>
      <c r="B1734" s="132" t="s">
        <v>14</v>
      </c>
      <c r="C1734" s="132" t="s">
        <v>46</v>
      </c>
      <c r="D1734" s="132" t="s">
        <v>93</v>
      </c>
      <c r="E1734" s="133"/>
      <c r="F1734" s="132" t="s">
        <v>17</v>
      </c>
      <c r="G1734" s="132" t="s">
        <v>18</v>
      </c>
      <c r="H1734" s="133" t="s">
        <v>18</v>
      </c>
      <c r="I1734" s="132" t="s">
        <v>19</v>
      </c>
      <c r="J1734" s="133" t="s">
        <v>19</v>
      </c>
      <c r="K1734" s="132" t="s">
        <v>18</v>
      </c>
      <c r="L1734" s="133"/>
      <c r="M1734" s="139" t="s">
        <v>597</v>
      </c>
      <c r="N1734" s="132">
        <v>2022</v>
      </c>
    </row>
    <row r="1735" spans="1:14">
      <c r="A1735" s="132">
        <v>2021</v>
      </c>
      <c r="B1735" s="132" t="s">
        <v>31</v>
      </c>
      <c r="C1735" s="132" t="s">
        <v>246</v>
      </c>
      <c r="D1735" s="132" t="s">
        <v>112</v>
      </c>
      <c r="E1735" s="133">
        <v>1</v>
      </c>
      <c r="F1735" s="132" t="s">
        <v>17</v>
      </c>
      <c r="G1735" s="132" t="s">
        <v>18</v>
      </c>
      <c r="H1735" s="133" t="s">
        <v>19</v>
      </c>
      <c r="I1735" s="132" t="s">
        <v>18</v>
      </c>
      <c r="J1735" s="133" t="s">
        <v>19</v>
      </c>
      <c r="K1735" s="132" t="s">
        <v>18</v>
      </c>
      <c r="L1735" s="133"/>
      <c r="M1735" s="139" t="s">
        <v>597</v>
      </c>
      <c r="N1735" s="132">
        <v>2022</v>
      </c>
    </row>
    <row r="1736" spans="1:14">
      <c r="A1736" s="132">
        <v>2021</v>
      </c>
      <c r="B1736" s="132" t="s">
        <v>31</v>
      </c>
      <c r="C1736" s="132" t="s">
        <v>58</v>
      </c>
      <c r="D1736" s="132" t="s">
        <v>319</v>
      </c>
      <c r="E1736" s="133">
        <v>2</v>
      </c>
      <c r="F1736" s="132" t="s">
        <v>17</v>
      </c>
      <c r="G1736" s="132" t="s">
        <v>18</v>
      </c>
      <c r="H1736" s="133" t="s">
        <v>19</v>
      </c>
      <c r="I1736" s="132" t="s">
        <v>18</v>
      </c>
      <c r="J1736" s="133" t="s">
        <v>19</v>
      </c>
      <c r="K1736" s="132" t="s">
        <v>18</v>
      </c>
      <c r="L1736" s="133"/>
      <c r="M1736" s="139" t="s">
        <v>597</v>
      </c>
      <c r="N1736" s="132">
        <v>2022</v>
      </c>
    </row>
    <row r="1737" spans="1:14">
      <c r="A1737" s="132">
        <v>2021</v>
      </c>
      <c r="B1737" s="132" t="s">
        <v>71</v>
      </c>
      <c r="C1737" s="132" t="s">
        <v>72</v>
      </c>
      <c r="D1737" s="132" t="s">
        <v>74</v>
      </c>
      <c r="E1737" s="133">
        <v>3</v>
      </c>
      <c r="F1737" s="132" t="s">
        <v>22</v>
      </c>
      <c r="G1737" s="132" t="s">
        <v>18</v>
      </c>
      <c r="H1737" s="133" t="s">
        <v>19</v>
      </c>
      <c r="I1737" s="132" t="s">
        <v>18</v>
      </c>
      <c r="J1737" s="133" t="s">
        <v>19</v>
      </c>
      <c r="K1737" s="132" t="s">
        <v>18</v>
      </c>
      <c r="L1737" s="133"/>
      <c r="M1737" s="139" t="s">
        <v>597</v>
      </c>
      <c r="N1737" s="132">
        <v>2022</v>
      </c>
    </row>
    <row r="1738" spans="1:14">
      <c r="A1738" s="132">
        <v>2021</v>
      </c>
      <c r="B1738" s="132" t="s">
        <v>71</v>
      </c>
      <c r="C1738" s="132" t="s">
        <v>141</v>
      </c>
      <c r="D1738" s="132" t="s">
        <v>479</v>
      </c>
      <c r="E1738" s="133"/>
      <c r="F1738" s="132" t="s">
        <v>22</v>
      </c>
      <c r="G1738" s="132" t="s">
        <v>18</v>
      </c>
      <c r="H1738" s="133" t="s">
        <v>18</v>
      </c>
      <c r="I1738" s="132" t="s">
        <v>18</v>
      </c>
      <c r="J1738" s="133" t="s">
        <v>19</v>
      </c>
      <c r="K1738" s="132" t="s">
        <v>18</v>
      </c>
      <c r="L1738" s="133"/>
      <c r="M1738" s="139" t="s">
        <v>598</v>
      </c>
      <c r="N1738" s="132">
        <v>2022</v>
      </c>
    </row>
    <row r="1739" spans="1:14">
      <c r="A1739" s="132">
        <v>2021</v>
      </c>
      <c r="B1739" s="132" t="s">
        <v>14</v>
      </c>
      <c r="C1739" s="132" t="s">
        <v>20</v>
      </c>
      <c r="D1739" s="132" t="s">
        <v>23</v>
      </c>
      <c r="E1739" s="133">
        <v>1</v>
      </c>
      <c r="F1739" s="132" t="s">
        <v>17</v>
      </c>
      <c r="G1739" s="132" t="s">
        <v>18</v>
      </c>
      <c r="H1739" s="133" t="s">
        <v>19</v>
      </c>
      <c r="I1739" s="132" t="s">
        <v>18</v>
      </c>
      <c r="J1739" s="133" t="s">
        <v>19</v>
      </c>
      <c r="K1739" s="132" t="s">
        <v>18</v>
      </c>
      <c r="L1739" s="133"/>
      <c r="M1739" s="139" t="s">
        <v>598</v>
      </c>
      <c r="N1739" s="132">
        <v>2022</v>
      </c>
    </row>
    <row r="1740" spans="1:14">
      <c r="A1740" s="132">
        <v>2021</v>
      </c>
      <c r="B1740" s="132" t="s">
        <v>14</v>
      </c>
      <c r="C1740" s="132" t="s">
        <v>20</v>
      </c>
      <c r="D1740" s="132" t="s">
        <v>89</v>
      </c>
      <c r="E1740" s="133">
        <v>17</v>
      </c>
      <c r="F1740" s="132" t="s">
        <v>22</v>
      </c>
      <c r="G1740" s="132" t="s">
        <v>18</v>
      </c>
      <c r="H1740" s="133" t="s">
        <v>19</v>
      </c>
      <c r="I1740" s="132" t="s">
        <v>19</v>
      </c>
      <c r="J1740" s="133" t="s">
        <v>19</v>
      </c>
      <c r="K1740" s="132" t="s">
        <v>18</v>
      </c>
      <c r="L1740" s="133"/>
      <c r="M1740" s="139" t="s">
        <v>598</v>
      </c>
      <c r="N1740" s="132">
        <v>2022</v>
      </c>
    </row>
    <row r="1741" spans="1:14">
      <c r="A1741" s="132">
        <v>2021</v>
      </c>
      <c r="B1741" s="132" t="s">
        <v>71</v>
      </c>
      <c r="C1741" s="132" t="s">
        <v>72</v>
      </c>
      <c r="D1741" s="132" t="s">
        <v>123</v>
      </c>
      <c r="E1741" s="133">
        <v>4</v>
      </c>
      <c r="F1741" s="132" t="s">
        <v>22</v>
      </c>
      <c r="G1741" s="132" t="s">
        <v>18</v>
      </c>
      <c r="H1741" s="133" t="s">
        <v>19</v>
      </c>
      <c r="I1741" s="132" t="s">
        <v>19</v>
      </c>
      <c r="J1741" s="133" t="s">
        <v>19</v>
      </c>
      <c r="K1741" s="132" t="s">
        <v>18</v>
      </c>
      <c r="L1741" s="133"/>
      <c r="M1741" s="138">
        <v>44594</v>
      </c>
      <c r="N1741" s="132">
        <v>2022</v>
      </c>
    </row>
    <row r="1742" spans="1:14">
      <c r="A1742" s="132">
        <v>2021</v>
      </c>
      <c r="B1742" s="132" t="s">
        <v>71</v>
      </c>
      <c r="C1742" s="132" t="s">
        <v>86</v>
      </c>
      <c r="D1742" s="132" t="s">
        <v>208</v>
      </c>
      <c r="E1742" s="133"/>
      <c r="F1742" s="132" t="s">
        <v>22</v>
      </c>
      <c r="G1742" s="132" t="s">
        <v>18</v>
      </c>
      <c r="H1742" s="133" t="s">
        <v>18</v>
      </c>
      <c r="I1742" s="132" t="s">
        <v>18</v>
      </c>
      <c r="J1742" s="133" t="s">
        <v>19</v>
      </c>
      <c r="K1742" s="132" t="s">
        <v>18</v>
      </c>
      <c r="L1742" s="133"/>
      <c r="M1742" s="138">
        <v>44595</v>
      </c>
      <c r="N1742" s="132">
        <v>2022</v>
      </c>
    </row>
    <row r="1743" spans="1:14">
      <c r="A1743" s="132">
        <v>2021</v>
      </c>
      <c r="B1743" s="132" t="s">
        <v>14</v>
      </c>
      <c r="C1743" s="132" t="s">
        <v>53</v>
      </c>
      <c r="D1743" s="132" t="s">
        <v>97</v>
      </c>
      <c r="E1743" s="133"/>
      <c r="F1743" s="132" t="s">
        <v>17</v>
      </c>
      <c r="G1743" s="132" t="s">
        <v>18</v>
      </c>
      <c r="H1743" s="133" t="s">
        <v>18</v>
      </c>
      <c r="I1743" s="132" t="s">
        <v>19</v>
      </c>
      <c r="J1743" s="133" t="s">
        <v>19</v>
      </c>
      <c r="K1743" s="132" t="s">
        <v>18</v>
      </c>
      <c r="L1743" s="133"/>
      <c r="M1743" s="139" t="s">
        <v>599</v>
      </c>
      <c r="N1743" s="132">
        <v>2022</v>
      </c>
    </row>
    <row r="1744" spans="1:14">
      <c r="A1744" s="132">
        <v>2021</v>
      </c>
      <c r="B1744" s="132" t="s">
        <v>71</v>
      </c>
      <c r="C1744" s="132" t="s">
        <v>77</v>
      </c>
      <c r="D1744" s="132" t="s">
        <v>132</v>
      </c>
      <c r="E1744" s="133"/>
      <c r="F1744" s="132" t="s">
        <v>22</v>
      </c>
      <c r="G1744" s="132" t="s">
        <v>18</v>
      </c>
      <c r="H1744" s="133" t="s">
        <v>18</v>
      </c>
      <c r="I1744" s="132" t="s">
        <v>18</v>
      </c>
      <c r="J1744" s="133" t="s">
        <v>19</v>
      </c>
      <c r="K1744" s="132" t="s">
        <v>18</v>
      </c>
      <c r="L1744" s="133"/>
      <c r="M1744" s="139" t="s">
        <v>600</v>
      </c>
      <c r="N1744" s="132">
        <v>2022</v>
      </c>
    </row>
    <row r="1745" spans="1:14">
      <c r="A1745" s="132">
        <v>2021</v>
      </c>
      <c r="B1745" s="132" t="s">
        <v>71</v>
      </c>
      <c r="C1745" s="132" t="s">
        <v>83</v>
      </c>
      <c r="D1745" s="132" t="s">
        <v>84</v>
      </c>
      <c r="E1745" s="133"/>
      <c r="F1745" s="132" t="s">
        <v>17</v>
      </c>
      <c r="G1745" s="132" t="s">
        <v>18</v>
      </c>
      <c r="H1745" s="133" t="s">
        <v>18</v>
      </c>
      <c r="I1745" s="132" t="s">
        <v>18</v>
      </c>
      <c r="J1745" s="133" t="s">
        <v>19</v>
      </c>
      <c r="K1745" s="132" t="s">
        <v>18</v>
      </c>
      <c r="L1745" s="133"/>
      <c r="M1745" s="139" t="s">
        <v>600</v>
      </c>
      <c r="N1745" s="132">
        <v>2022</v>
      </c>
    </row>
    <row r="1746" spans="1:14">
      <c r="A1746" s="132">
        <v>2021</v>
      </c>
      <c r="B1746" s="132" t="s">
        <v>71</v>
      </c>
      <c r="C1746" s="132" t="s">
        <v>72</v>
      </c>
      <c r="D1746" s="132" t="s">
        <v>74</v>
      </c>
      <c r="E1746" s="133">
        <v>1</v>
      </c>
      <c r="F1746" s="132" t="s">
        <v>22</v>
      </c>
      <c r="G1746" s="132" t="s">
        <v>18</v>
      </c>
      <c r="H1746" s="133" t="s">
        <v>19</v>
      </c>
      <c r="I1746" s="132" t="s">
        <v>18</v>
      </c>
      <c r="J1746" s="133" t="s">
        <v>19</v>
      </c>
      <c r="K1746" s="132" t="s">
        <v>18</v>
      </c>
      <c r="L1746" s="133"/>
      <c r="M1746" s="139" t="s">
        <v>600</v>
      </c>
      <c r="N1746" s="132">
        <v>2022</v>
      </c>
    </row>
    <row r="1747" spans="1:14">
      <c r="A1747" s="132">
        <v>2021</v>
      </c>
      <c r="B1747" s="132" t="s">
        <v>31</v>
      </c>
      <c r="C1747" s="132" t="s">
        <v>197</v>
      </c>
      <c r="D1747" s="132" t="s">
        <v>198</v>
      </c>
      <c r="E1747" s="133">
        <v>2</v>
      </c>
      <c r="F1747" s="132" t="s">
        <v>22</v>
      </c>
      <c r="G1747" s="132" t="s">
        <v>18</v>
      </c>
      <c r="H1747" s="133" t="s">
        <v>19</v>
      </c>
      <c r="I1747" s="132" t="s">
        <v>18</v>
      </c>
      <c r="J1747" s="133" t="s">
        <v>19</v>
      </c>
      <c r="K1747" s="132" t="s">
        <v>18</v>
      </c>
      <c r="L1747" s="133"/>
      <c r="M1747" s="139" t="s">
        <v>601</v>
      </c>
      <c r="N1747" s="132">
        <v>2022</v>
      </c>
    </row>
    <row r="1748" spans="1:14">
      <c r="A1748" s="132">
        <v>2021</v>
      </c>
      <c r="B1748" s="132" t="s">
        <v>71</v>
      </c>
      <c r="C1748" s="132" t="s">
        <v>72</v>
      </c>
      <c r="D1748" s="132" t="s">
        <v>122</v>
      </c>
      <c r="E1748" s="133">
        <v>8</v>
      </c>
      <c r="F1748" s="132" t="s">
        <v>17</v>
      </c>
      <c r="G1748" s="132" t="s">
        <v>18</v>
      </c>
      <c r="H1748" s="133" t="s">
        <v>19</v>
      </c>
      <c r="I1748" s="132" t="s">
        <v>19</v>
      </c>
      <c r="J1748" s="133" t="s">
        <v>19</v>
      </c>
      <c r="K1748" s="132" t="s">
        <v>18</v>
      </c>
      <c r="L1748" s="133"/>
      <c r="M1748" s="139" t="s">
        <v>602</v>
      </c>
      <c r="N1748" s="132">
        <v>2022</v>
      </c>
    </row>
    <row r="1749" spans="1:14">
      <c r="A1749" s="132">
        <v>2021</v>
      </c>
      <c r="B1749" s="132" t="s">
        <v>31</v>
      </c>
      <c r="C1749" s="132" t="s">
        <v>197</v>
      </c>
      <c r="D1749" s="132" t="s">
        <v>195</v>
      </c>
      <c r="E1749" s="133">
        <v>2</v>
      </c>
      <c r="F1749" s="132" t="s">
        <v>17</v>
      </c>
      <c r="G1749" s="132" t="s">
        <v>18</v>
      </c>
      <c r="H1749" s="133" t="s">
        <v>19</v>
      </c>
      <c r="I1749" s="132" t="s">
        <v>19</v>
      </c>
      <c r="J1749" s="133" t="s">
        <v>19</v>
      </c>
      <c r="K1749" s="132" t="s">
        <v>18</v>
      </c>
      <c r="L1749" s="133"/>
      <c r="M1749" s="139" t="s">
        <v>603</v>
      </c>
      <c r="N1749" s="132">
        <v>2022</v>
      </c>
    </row>
    <row r="1750" spans="1:14">
      <c r="A1750" s="132">
        <v>2021</v>
      </c>
      <c r="B1750" s="132" t="s">
        <v>31</v>
      </c>
      <c r="C1750" s="132" t="s">
        <v>197</v>
      </c>
      <c r="D1750" s="132" t="s">
        <v>194</v>
      </c>
      <c r="E1750" s="133">
        <v>9</v>
      </c>
      <c r="F1750" s="132" t="s">
        <v>22</v>
      </c>
      <c r="G1750" s="132" t="s">
        <v>18</v>
      </c>
      <c r="H1750" s="133" t="s">
        <v>19</v>
      </c>
      <c r="I1750" s="132" t="s">
        <v>19</v>
      </c>
      <c r="J1750" s="133" t="s">
        <v>19</v>
      </c>
      <c r="K1750" s="132" t="s">
        <v>18</v>
      </c>
      <c r="L1750" s="133"/>
      <c r="M1750" s="139" t="s">
        <v>603</v>
      </c>
      <c r="N1750" s="132">
        <v>2022</v>
      </c>
    </row>
    <row r="1751" spans="1:14">
      <c r="A1751" s="132">
        <v>2021</v>
      </c>
      <c r="B1751" s="132" t="s">
        <v>71</v>
      </c>
      <c r="C1751" s="132" t="s">
        <v>72</v>
      </c>
      <c r="D1751" s="132" t="s">
        <v>123</v>
      </c>
      <c r="E1751" s="133">
        <v>4</v>
      </c>
      <c r="F1751" s="132" t="s">
        <v>17</v>
      </c>
      <c r="G1751" s="133" t="s">
        <v>19</v>
      </c>
      <c r="H1751" s="133" t="s">
        <v>19</v>
      </c>
      <c r="I1751" s="132" t="s">
        <v>19</v>
      </c>
      <c r="J1751" s="133" t="s">
        <v>19</v>
      </c>
      <c r="K1751" s="132" t="s">
        <v>18</v>
      </c>
      <c r="L1751" s="133"/>
      <c r="M1751" s="139" t="s">
        <v>604</v>
      </c>
      <c r="N1751" s="132">
        <v>2022</v>
      </c>
    </row>
    <row r="1752" spans="1:14">
      <c r="A1752" s="132">
        <v>2021</v>
      </c>
      <c r="B1752" s="132" t="s">
        <v>31</v>
      </c>
      <c r="C1752" s="132" t="s">
        <v>246</v>
      </c>
      <c r="D1752" s="132" t="s">
        <v>112</v>
      </c>
      <c r="E1752" s="133">
        <v>5</v>
      </c>
      <c r="F1752" s="132" t="s">
        <v>17</v>
      </c>
      <c r="G1752" s="132" t="s">
        <v>18</v>
      </c>
      <c r="H1752" s="133" t="s">
        <v>19</v>
      </c>
      <c r="I1752" s="132" t="s">
        <v>18</v>
      </c>
      <c r="J1752" s="133" t="s">
        <v>19</v>
      </c>
      <c r="K1752" s="132" t="s">
        <v>18</v>
      </c>
      <c r="L1752" s="133"/>
      <c r="M1752" s="139" t="s">
        <v>604</v>
      </c>
      <c r="N1752" s="132">
        <v>2022</v>
      </c>
    </row>
    <row r="1753" spans="1:14">
      <c r="A1753" s="132">
        <v>2021</v>
      </c>
      <c r="B1753" s="132" t="s">
        <v>71</v>
      </c>
      <c r="C1753" s="132" t="s">
        <v>83</v>
      </c>
      <c r="D1753" s="132" t="s">
        <v>144</v>
      </c>
      <c r="E1753" s="133">
        <v>2</v>
      </c>
      <c r="F1753" s="132" t="s">
        <v>17</v>
      </c>
      <c r="G1753" s="132" t="s">
        <v>18</v>
      </c>
      <c r="H1753" s="133" t="s">
        <v>19</v>
      </c>
      <c r="I1753" s="132" t="s">
        <v>19</v>
      </c>
      <c r="J1753" s="133" t="s">
        <v>19</v>
      </c>
      <c r="K1753" s="132" t="s">
        <v>18</v>
      </c>
      <c r="L1753" s="133"/>
      <c r="M1753" s="139" t="s">
        <v>605</v>
      </c>
      <c r="N1753" s="132">
        <v>2022</v>
      </c>
    </row>
    <row r="1754" spans="1:14">
      <c r="A1754" s="132">
        <v>2021</v>
      </c>
      <c r="B1754" s="132" t="s">
        <v>71</v>
      </c>
      <c r="C1754" s="132" t="s">
        <v>83</v>
      </c>
      <c r="D1754" s="132" t="s">
        <v>84</v>
      </c>
      <c r="E1754" s="133"/>
      <c r="F1754" s="132" t="s">
        <v>22</v>
      </c>
      <c r="G1754" s="132" t="s">
        <v>18</v>
      </c>
      <c r="H1754" s="133" t="s">
        <v>18</v>
      </c>
      <c r="I1754" s="132" t="s">
        <v>18</v>
      </c>
      <c r="J1754" s="133" t="s">
        <v>19</v>
      </c>
      <c r="K1754" s="132" t="s">
        <v>18</v>
      </c>
      <c r="L1754" s="133"/>
      <c r="M1754" s="139" t="s">
        <v>605</v>
      </c>
      <c r="N1754" s="132">
        <v>2022</v>
      </c>
    </row>
    <row r="1755" spans="1:14">
      <c r="A1755" s="132">
        <v>2021</v>
      </c>
      <c r="B1755" s="132" t="s">
        <v>14</v>
      </c>
      <c r="C1755" s="132" t="s">
        <v>53</v>
      </c>
      <c r="D1755" s="132" t="s">
        <v>282</v>
      </c>
      <c r="E1755" s="133">
        <v>10</v>
      </c>
      <c r="F1755" s="132" t="s">
        <v>17</v>
      </c>
      <c r="G1755" s="132" t="s">
        <v>18</v>
      </c>
      <c r="H1755" s="133" t="s">
        <v>19</v>
      </c>
      <c r="I1755" s="132" t="s">
        <v>18</v>
      </c>
      <c r="J1755" s="133" t="s">
        <v>19</v>
      </c>
      <c r="K1755" s="132" t="s">
        <v>18</v>
      </c>
      <c r="L1755" s="133"/>
      <c r="M1755" s="139" t="s">
        <v>605</v>
      </c>
      <c r="N1755" s="132">
        <v>2022</v>
      </c>
    </row>
    <row r="1756" spans="1:14">
      <c r="A1756" s="132">
        <v>2021</v>
      </c>
      <c r="B1756" s="132" t="s">
        <v>71</v>
      </c>
      <c r="C1756" s="132" t="s">
        <v>83</v>
      </c>
      <c r="D1756" s="132" t="s">
        <v>148</v>
      </c>
      <c r="E1756" s="133">
        <v>4</v>
      </c>
      <c r="F1756" s="132" t="s">
        <v>22</v>
      </c>
      <c r="G1756" s="132" t="s">
        <v>18</v>
      </c>
      <c r="H1756" s="133" t="s">
        <v>19</v>
      </c>
      <c r="I1756" s="132" t="s">
        <v>19</v>
      </c>
      <c r="J1756" s="133" t="s">
        <v>19</v>
      </c>
      <c r="K1756" s="132" t="s">
        <v>18</v>
      </c>
      <c r="L1756" s="133"/>
      <c r="M1756" s="139" t="s">
        <v>605</v>
      </c>
      <c r="N1756" s="132">
        <v>2022</v>
      </c>
    </row>
    <row r="1757" spans="1:14">
      <c r="A1757" s="132">
        <v>2021</v>
      </c>
      <c r="B1757" s="132" t="s">
        <v>14</v>
      </c>
      <c r="C1757" s="132" t="s">
        <v>27</v>
      </c>
      <c r="D1757" s="132" t="s">
        <v>360</v>
      </c>
      <c r="E1757" s="133">
        <v>30</v>
      </c>
      <c r="F1757" s="132" t="s">
        <v>17</v>
      </c>
      <c r="G1757" s="132" t="s">
        <v>18</v>
      </c>
      <c r="H1757" s="133" t="s">
        <v>19</v>
      </c>
      <c r="I1757" s="132" t="s">
        <v>19</v>
      </c>
      <c r="J1757" s="133" t="s">
        <v>19</v>
      </c>
      <c r="K1757" s="132" t="s">
        <v>18</v>
      </c>
      <c r="L1757" s="133"/>
      <c r="M1757" s="139" t="s">
        <v>605</v>
      </c>
      <c r="N1757" s="132">
        <v>2022</v>
      </c>
    </row>
    <row r="1758" spans="1:14">
      <c r="A1758" s="132">
        <v>2021</v>
      </c>
      <c r="B1758" s="132" t="s">
        <v>71</v>
      </c>
      <c r="C1758" s="132" t="s">
        <v>86</v>
      </c>
      <c r="D1758" s="132" t="s">
        <v>156</v>
      </c>
      <c r="E1758" s="133">
        <v>3</v>
      </c>
      <c r="F1758" s="132" t="s">
        <v>17</v>
      </c>
      <c r="G1758" s="132" t="s">
        <v>18</v>
      </c>
      <c r="H1758" s="133" t="s">
        <v>19</v>
      </c>
      <c r="I1758" s="132" t="s">
        <v>19</v>
      </c>
      <c r="J1758" s="133" t="s">
        <v>19</v>
      </c>
      <c r="K1758" s="132" t="s">
        <v>18</v>
      </c>
      <c r="L1758" s="133"/>
      <c r="M1758" s="139" t="s">
        <v>605</v>
      </c>
      <c r="N1758" s="132">
        <v>2022</v>
      </c>
    </row>
    <row r="1759" spans="1:14">
      <c r="A1759" s="132">
        <v>2021</v>
      </c>
      <c r="B1759" s="132" t="s">
        <v>14</v>
      </c>
      <c r="C1759" s="132" t="s">
        <v>27</v>
      </c>
      <c r="D1759" s="132" t="s">
        <v>360</v>
      </c>
      <c r="E1759" s="133">
        <v>25</v>
      </c>
      <c r="F1759" s="132" t="s">
        <v>17</v>
      </c>
      <c r="G1759" s="132" t="s">
        <v>18</v>
      </c>
      <c r="H1759" s="133" t="s">
        <v>19</v>
      </c>
      <c r="I1759" s="132" t="s">
        <v>18</v>
      </c>
      <c r="J1759" s="133" t="s">
        <v>19</v>
      </c>
      <c r="K1759" s="132" t="s">
        <v>18</v>
      </c>
      <c r="L1759" s="133"/>
      <c r="M1759" s="139" t="s">
        <v>605</v>
      </c>
      <c r="N1759" s="132">
        <v>2022</v>
      </c>
    </row>
    <row r="1760" spans="1:14">
      <c r="A1760" s="132">
        <v>2021</v>
      </c>
      <c r="B1760" s="132" t="s">
        <v>31</v>
      </c>
      <c r="C1760" s="132" t="s">
        <v>37</v>
      </c>
      <c r="D1760" s="132" t="s">
        <v>171</v>
      </c>
      <c r="E1760" s="133">
        <v>1</v>
      </c>
      <c r="F1760" s="132" t="s">
        <v>22</v>
      </c>
      <c r="G1760" s="132" t="s">
        <v>18</v>
      </c>
      <c r="H1760" s="133" t="s">
        <v>19</v>
      </c>
      <c r="I1760" s="132" t="s">
        <v>18</v>
      </c>
      <c r="J1760" s="133" t="s">
        <v>19</v>
      </c>
      <c r="K1760" s="132" t="s">
        <v>18</v>
      </c>
      <c r="L1760" s="133"/>
      <c r="M1760" s="138">
        <v>44622</v>
      </c>
      <c r="N1760" s="132">
        <v>2022</v>
      </c>
    </row>
    <row r="1761" spans="1:14">
      <c r="A1761" s="132">
        <v>2021</v>
      </c>
      <c r="B1761" s="132" t="s">
        <v>31</v>
      </c>
      <c r="C1761" s="132" t="s">
        <v>32</v>
      </c>
      <c r="D1761" s="132" t="s">
        <v>57</v>
      </c>
      <c r="E1761" s="133">
        <v>1</v>
      </c>
      <c r="F1761" s="132" t="s">
        <v>22</v>
      </c>
      <c r="G1761" s="132" t="s">
        <v>18</v>
      </c>
      <c r="H1761" s="133" t="s">
        <v>19</v>
      </c>
      <c r="I1761" s="132" t="s">
        <v>18</v>
      </c>
      <c r="J1761" s="133" t="s">
        <v>19</v>
      </c>
      <c r="K1761" s="132" t="s">
        <v>18</v>
      </c>
      <c r="L1761" s="133"/>
      <c r="M1761" s="138">
        <v>44626</v>
      </c>
      <c r="N1761" s="132">
        <v>2022</v>
      </c>
    </row>
    <row r="1762" spans="1:14">
      <c r="A1762" s="132">
        <v>2021</v>
      </c>
      <c r="B1762" s="132" t="s">
        <v>71</v>
      </c>
      <c r="C1762" s="132" t="s">
        <v>77</v>
      </c>
      <c r="D1762" s="132" t="s">
        <v>132</v>
      </c>
      <c r="E1762" s="133">
        <v>2</v>
      </c>
      <c r="F1762" s="132" t="s">
        <v>22</v>
      </c>
      <c r="G1762" s="132" t="s">
        <v>18</v>
      </c>
      <c r="H1762" s="133" t="s">
        <v>19</v>
      </c>
      <c r="I1762" s="132" t="s">
        <v>18</v>
      </c>
      <c r="J1762" s="133" t="s">
        <v>19</v>
      </c>
      <c r="K1762" s="132" t="s">
        <v>18</v>
      </c>
      <c r="L1762" s="133"/>
      <c r="M1762" s="139" t="s">
        <v>606</v>
      </c>
      <c r="N1762" s="132">
        <v>2022</v>
      </c>
    </row>
    <row r="1763" spans="1:14">
      <c r="A1763" s="132">
        <v>2021</v>
      </c>
      <c r="B1763" s="132" t="s">
        <v>14</v>
      </c>
      <c r="C1763" s="132" t="s">
        <v>27</v>
      </c>
      <c r="D1763" s="132" t="s">
        <v>51</v>
      </c>
      <c r="E1763" s="133">
        <v>37</v>
      </c>
      <c r="F1763" s="132" t="s">
        <v>22</v>
      </c>
      <c r="G1763" s="132" t="s">
        <v>18</v>
      </c>
      <c r="H1763" s="133" t="s">
        <v>19</v>
      </c>
      <c r="I1763" s="132" t="s">
        <v>19</v>
      </c>
      <c r="J1763" s="133" t="s">
        <v>19</v>
      </c>
      <c r="K1763" s="132" t="s">
        <v>18</v>
      </c>
      <c r="L1763" s="133"/>
      <c r="M1763" s="139" t="s">
        <v>607</v>
      </c>
      <c r="N1763" s="132">
        <v>2022</v>
      </c>
    </row>
    <row r="1764" spans="1:14">
      <c r="A1764" s="132">
        <v>2021</v>
      </c>
      <c r="B1764" s="132" t="s">
        <v>71</v>
      </c>
      <c r="C1764" s="132" t="s">
        <v>77</v>
      </c>
      <c r="D1764" s="132" t="s">
        <v>134</v>
      </c>
      <c r="E1764" s="133"/>
      <c r="F1764" s="132" t="s">
        <v>22</v>
      </c>
      <c r="G1764" s="133" t="s">
        <v>19</v>
      </c>
      <c r="H1764" s="133" t="s">
        <v>18</v>
      </c>
      <c r="I1764" s="132" t="s">
        <v>18</v>
      </c>
      <c r="J1764" s="133" t="s">
        <v>19</v>
      </c>
      <c r="K1764" s="132" t="s">
        <v>18</v>
      </c>
      <c r="L1764" s="133"/>
      <c r="M1764" s="139" t="s">
        <v>607</v>
      </c>
      <c r="N1764" s="132">
        <v>2022</v>
      </c>
    </row>
    <row r="1765" spans="1:14">
      <c r="A1765" s="132">
        <v>2021</v>
      </c>
      <c r="B1765" s="132" t="s">
        <v>31</v>
      </c>
      <c r="C1765" s="132" t="s">
        <v>32</v>
      </c>
      <c r="D1765" s="132" t="s">
        <v>354</v>
      </c>
      <c r="E1765" s="133">
        <v>1</v>
      </c>
      <c r="F1765" s="132" t="s">
        <v>22</v>
      </c>
      <c r="G1765" s="132" t="s">
        <v>18</v>
      </c>
      <c r="H1765" s="133" t="s">
        <v>19</v>
      </c>
      <c r="I1765" s="132" t="s">
        <v>19</v>
      </c>
      <c r="J1765" s="133" t="s">
        <v>19</v>
      </c>
      <c r="K1765" s="132" t="s">
        <v>18</v>
      </c>
      <c r="L1765" s="133"/>
      <c r="M1765" s="139" t="s">
        <v>608</v>
      </c>
      <c r="N1765" s="132">
        <v>2022</v>
      </c>
    </row>
    <row r="1766" spans="1:14">
      <c r="A1766" s="132">
        <v>2021</v>
      </c>
      <c r="B1766" s="132" t="s">
        <v>31</v>
      </c>
      <c r="C1766" s="132" t="s">
        <v>40</v>
      </c>
      <c r="D1766" s="132" t="s">
        <v>320</v>
      </c>
      <c r="E1766" s="133">
        <v>9</v>
      </c>
      <c r="F1766" s="132" t="s">
        <v>17</v>
      </c>
      <c r="G1766" s="132" t="s">
        <v>18</v>
      </c>
      <c r="H1766" s="133" t="s">
        <v>19</v>
      </c>
      <c r="I1766" s="132" t="s">
        <v>19</v>
      </c>
      <c r="J1766" s="133" t="s">
        <v>19</v>
      </c>
      <c r="K1766" s="132" t="s">
        <v>18</v>
      </c>
      <c r="L1766" s="133"/>
      <c r="M1766" s="139" t="s">
        <v>608</v>
      </c>
      <c r="N1766" s="132">
        <v>2022</v>
      </c>
    </row>
    <row r="1767" spans="1:14">
      <c r="A1767" s="132">
        <v>2021</v>
      </c>
      <c r="B1767" s="132" t="s">
        <v>71</v>
      </c>
      <c r="C1767" s="132" t="s">
        <v>72</v>
      </c>
      <c r="D1767" s="132" t="s">
        <v>73</v>
      </c>
      <c r="E1767" s="133">
        <v>1</v>
      </c>
      <c r="F1767" s="132" t="s">
        <v>22</v>
      </c>
      <c r="G1767" s="132" t="s">
        <v>18</v>
      </c>
      <c r="H1767" s="133" t="s">
        <v>19</v>
      </c>
      <c r="I1767" s="132" t="s">
        <v>19</v>
      </c>
      <c r="J1767" s="133" t="s">
        <v>19</v>
      </c>
      <c r="K1767" s="132" t="s">
        <v>18</v>
      </c>
      <c r="L1767" s="133"/>
      <c r="M1767" s="139" t="s">
        <v>608</v>
      </c>
      <c r="N1767" s="132">
        <v>2022</v>
      </c>
    </row>
    <row r="1768" spans="1:14">
      <c r="A1768" s="132">
        <v>2021</v>
      </c>
      <c r="B1768" s="132" t="s">
        <v>71</v>
      </c>
      <c r="C1768" s="132" t="s">
        <v>72</v>
      </c>
      <c r="D1768" s="132" t="s">
        <v>122</v>
      </c>
      <c r="E1768" s="133">
        <v>24</v>
      </c>
      <c r="F1768" s="132" t="s">
        <v>22</v>
      </c>
      <c r="G1768" s="132" t="s">
        <v>18</v>
      </c>
      <c r="H1768" s="133" t="s">
        <v>19</v>
      </c>
      <c r="I1768" s="132" t="s">
        <v>19</v>
      </c>
      <c r="J1768" s="133" t="s">
        <v>19</v>
      </c>
      <c r="K1768" s="132" t="s">
        <v>18</v>
      </c>
      <c r="L1768" s="133"/>
      <c r="M1768" s="139" t="s">
        <v>608</v>
      </c>
      <c r="N1768" s="132">
        <v>2022</v>
      </c>
    </row>
    <row r="1769" spans="1:14">
      <c r="A1769" s="132">
        <v>2021</v>
      </c>
      <c r="B1769" s="132" t="s">
        <v>71</v>
      </c>
      <c r="C1769" s="132" t="s">
        <v>72</v>
      </c>
      <c r="D1769" s="132" t="s">
        <v>122</v>
      </c>
      <c r="E1769" s="133">
        <v>3</v>
      </c>
      <c r="F1769" s="132" t="s">
        <v>22</v>
      </c>
      <c r="G1769" s="132" t="s">
        <v>18</v>
      </c>
      <c r="H1769" s="133" t="s">
        <v>19</v>
      </c>
      <c r="I1769" s="132" t="s">
        <v>18</v>
      </c>
      <c r="J1769" s="133" t="s">
        <v>19</v>
      </c>
      <c r="K1769" s="132" t="s">
        <v>18</v>
      </c>
      <c r="L1769" s="133"/>
      <c r="M1769" s="139" t="s">
        <v>609</v>
      </c>
      <c r="N1769" s="132">
        <v>2022</v>
      </c>
    </row>
    <row r="1770" spans="1:14">
      <c r="A1770" s="132">
        <v>2021</v>
      </c>
      <c r="B1770" s="132" t="s">
        <v>71</v>
      </c>
      <c r="C1770" s="132" t="s">
        <v>72</v>
      </c>
      <c r="D1770" s="132" t="s">
        <v>181</v>
      </c>
      <c r="E1770" s="133">
        <v>2</v>
      </c>
      <c r="F1770" s="132" t="s">
        <v>17</v>
      </c>
      <c r="G1770" s="132" t="s">
        <v>18</v>
      </c>
      <c r="H1770" s="133" t="s">
        <v>19</v>
      </c>
      <c r="I1770" s="132" t="s">
        <v>18</v>
      </c>
      <c r="J1770" s="133" t="s">
        <v>19</v>
      </c>
      <c r="K1770" s="132" t="s">
        <v>18</v>
      </c>
      <c r="L1770" s="133"/>
      <c r="M1770" s="139" t="s">
        <v>609</v>
      </c>
      <c r="N1770" s="132">
        <v>2022</v>
      </c>
    </row>
    <row r="1771" spans="1:14">
      <c r="A1771" s="132">
        <v>2021</v>
      </c>
      <c r="B1771" s="132" t="s">
        <v>71</v>
      </c>
      <c r="C1771" s="132" t="s">
        <v>438</v>
      </c>
      <c r="D1771" s="132" t="s">
        <v>439</v>
      </c>
      <c r="E1771" s="133">
        <v>3</v>
      </c>
      <c r="F1771" s="132" t="s">
        <v>22</v>
      </c>
      <c r="G1771" s="132" t="s">
        <v>18</v>
      </c>
      <c r="H1771" s="133" t="s">
        <v>19</v>
      </c>
      <c r="I1771" s="132" t="s">
        <v>18</v>
      </c>
      <c r="J1771" s="133" t="s">
        <v>19</v>
      </c>
      <c r="K1771" s="132" t="s">
        <v>18</v>
      </c>
      <c r="L1771" s="133"/>
      <c r="M1771" s="139" t="s">
        <v>610</v>
      </c>
      <c r="N1771" s="132">
        <v>2022</v>
      </c>
    </row>
    <row r="1772" spans="1:14">
      <c r="A1772" s="132">
        <v>2021</v>
      </c>
      <c r="B1772" s="132" t="s">
        <v>71</v>
      </c>
      <c r="C1772" s="132" t="s">
        <v>86</v>
      </c>
      <c r="D1772" s="132" t="s">
        <v>209</v>
      </c>
      <c r="E1772" s="134">
        <v>4</v>
      </c>
      <c r="F1772" s="132" t="s">
        <v>17</v>
      </c>
      <c r="G1772" s="132" t="s">
        <v>18</v>
      </c>
      <c r="H1772" s="133" t="s">
        <v>18</v>
      </c>
      <c r="I1772" s="132" t="s">
        <v>19</v>
      </c>
      <c r="J1772" s="133" t="s">
        <v>19</v>
      </c>
      <c r="K1772" s="132" t="s">
        <v>18</v>
      </c>
      <c r="L1772" s="133"/>
      <c r="M1772" s="139" t="s">
        <v>610</v>
      </c>
      <c r="N1772" s="132">
        <v>2022</v>
      </c>
    </row>
    <row r="1773" spans="1:14">
      <c r="A1773" s="132">
        <v>2021</v>
      </c>
      <c r="B1773" s="132" t="s">
        <v>14</v>
      </c>
      <c r="C1773" s="132" t="s">
        <v>20</v>
      </c>
      <c r="D1773" s="132" t="s">
        <v>23</v>
      </c>
      <c r="E1773" s="133">
        <v>2</v>
      </c>
      <c r="F1773" s="132" t="s">
        <v>22</v>
      </c>
      <c r="G1773" s="132" t="s">
        <v>18</v>
      </c>
      <c r="H1773" s="133" t="s">
        <v>19</v>
      </c>
      <c r="I1773" s="132" t="s">
        <v>18</v>
      </c>
      <c r="J1773" s="133" t="s">
        <v>19</v>
      </c>
      <c r="K1773" s="132" t="s">
        <v>18</v>
      </c>
      <c r="L1773" s="133"/>
      <c r="M1773" s="139" t="s">
        <v>611</v>
      </c>
      <c r="N1773" s="132">
        <v>2022</v>
      </c>
    </row>
    <row r="1774" spans="1:14">
      <c r="A1774" s="132">
        <v>2021</v>
      </c>
      <c r="B1774" s="132" t="s">
        <v>31</v>
      </c>
      <c r="C1774" s="132" t="s">
        <v>197</v>
      </c>
      <c r="D1774" s="132" t="s">
        <v>193</v>
      </c>
      <c r="E1774" s="133">
        <v>6</v>
      </c>
      <c r="F1774" s="132" t="s">
        <v>22</v>
      </c>
      <c r="G1774" s="132" t="s">
        <v>18</v>
      </c>
      <c r="H1774" s="133" t="s">
        <v>19</v>
      </c>
      <c r="I1774" s="132" t="s">
        <v>18</v>
      </c>
      <c r="J1774" s="133" t="s">
        <v>19</v>
      </c>
      <c r="K1774" s="132" t="s">
        <v>18</v>
      </c>
      <c r="L1774" s="133"/>
      <c r="M1774" s="139" t="s">
        <v>612</v>
      </c>
      <c r="N1774" s="132">
        <v>2022</v>
      </c>
    </row>
    <row r="1775" spans="1:14">
      <c r="A1775" s="132">
        <v>2021</v>
      </c>
      <c r="B1775" s="132" t="s">
        <v>31</v>
      </c>
      <c r="C1775" s="132" t="s">
        <v>197</v>
      </c>
      <c r="D1775" s="132" t="s">
        <v>355</v>
      </c>
      <c r="E1775" s="133">
        <v>12</v>
      </c>
      <c r="F1775" s="132" t="s">
        <v>22</v>
      </c>
      <c r="G1775" s="132" t="s">
        <v>18</v>
      </c>
      <c r="H1775" s="133" t="s">
        <v>19</v>
      </c>
      <c r="I1775" s="132" t="s">
        <v>19</v>
      </c>
      <c r="J1775" s="133" t="s">
        <v>19</v>
      </c>
      <c r="K1775" s="132" t="s">
        <v>18</v>
      </c>
      <c r="L1775" s="133"/>
      <c r="M1775" s="139" t="s">
        <v>612</v>
      </c>
      <c r="N1775" s="132">
        <v>2022</v>
      </c>
    </row>
    <row r="1776" spans="1:14">
      <c r="A1776" s="132">
        <v>2021</v>
      </c>
      <c r="B1776" s="132" t="s">
        <v>14</v>
      </c>
      <c r="C1776" s="132" t="s">
        <v>27</v>
      </c>
      <c r="D1776" s="132" t="s">
        <v>49</v>
      </c>
      <c r="E1776" s="133">
        <v>29</v>
      </c>
      <c r="F1776" s="132" t="s">
        <v>22</v>
      </c>
      <c r="G1776" s="132" t="s">
        <v>18</v>
      </c>
      <c r="H1776" s="133" t="s">
        <v>19</v>
      </c>
      <c r="I1776" s="132" t="s">
        <v>18</v>
      </c>
      <c r="J1776" s="133" t="s">
        <v>19</v>
      </c>
      <c r="K1776" s="132" t="s">
        <v>18</v>
      </c>
      <c r="L1776" s="133"/>
      <c r="M1776" s="139" t="s">
        <v>612</v>
      </c>
      <c r="N1776" s="132">
        <v>2022</v>
      </c>
    </row>
    <row r="1777" spans="1:14">
      <c r="A1777" s="132">
        <v>2021</v>
      </c>
      <c r="B1777" s="132" t="s">
        <v>71</v>
      </c>
      <c r="C1777" s="132" t="s">
        <v>212</v>
      </c>
      <c r="D1777" s="132" t="s">
        <v>140</v>
      </c>
      <c r="E1777" s="133">
        <v>4</v>
      </c>
      <c r="F1777" s="132" t="s">
        <v>17</v>
      </c>
      <c r="G1777" s="132" t="s">
        <v>18</v>
      </c>
      <c r="H1777" s="133" t="s">
        <v>19</v>
      </c>
      <c r="I1777" s="132" t="s">
        <v>19</v>
      </c>
      <c r="J1777" s="133" t="s">
        <v>19</v>
      </c>
      <c r="K1777" s="132" t="s">
        <v>18</v>
      </c>
      <c r="L1777" s="133"/>
      <c r="M1777" s="139" t="s">
        <v>612</v>
      </c>
      <c r="N1777" s="132">
        <v>2022</v>
      </c>
    </row>
    <row r="1778" spans="1:14">
      <c r="A1778" s="132">
        <v>2021</v>
      </c>
      <c r="B1778" s="132" t="s">
        <v>14</v>
      </c>
      <c r="C1778" s="132" t="s">
        <v>27</v>
      </c>
      <c r="D1778" s="132" t="s">
        <v>49</v>
      </c>
      <c r="E1778" s="133">
        <v>18</v>
      </c>
      <c r="F1778" s="132" t="s">
        <v>22</v>
      </c>
      <c r="G1778" s="132" t="s">
        <v>18</v>
      </c>
      <c r="H1778" s="133" t="s">
        <v>19</v>
      </c>
      <c r="I1778" s="132" t="s">
        <v>18</v>
      </c>
      <c r="J1778" s="133" t="s">
        <v>19</v>
      </c>
      <c r="K1778" s="132" t="s">
        <v>18</v>
      </c>
      <c r="L1778" s="133"/>
      <c r="M1778" s="139" t="s">
        <v>612</v>
      </c>
      <c r="N1778" s="132">
        <v>2022</v>
      </c>
    </row>
    <row r="1779" spans="1:14">
      <c r="A1779" s="132">
        <v>2021</v>
      </c>
      <c r="B1779" s="132" t="s">
        <v>14</v>
      </c>
      <c r="C1779" s="132" t="s">
        <v>27</v>
      </c>
      <c r="D1779" s="132" t="s">
        <v>360</v>
      </c>
      <c r="E1779" s="133">
        <v>2</v>
      </c>
      <c r="F1779" s="132" t="s">
        <v>17</v>
      </c>
      <c r="G1779" s="132" t="s">
        <v>18</v>
      </c>
      <c r="H1779" s="133" t="s">
        <v>19</v>
      </c>
      <c r="I1779" s="132" t="s">
        <v>19</v>
      </c>
      <c r="J1779" s="133" t="s">
        <v>19</v>
      </c>
      <c r="K1779" s="132" t="s">
        <v>18</v>
      </c>
      <c r="L1779" s="133"/>
      <c r="M1779" s="139" t="s">
        <v>612</v>
      </c>
      <c r="N1779" s="132">
        <v>2022</v>
      </c>
    </row>
    <row r="1780" spans="1:14">
      <c r="A1780" s="132">
        <v>2021</v>
      </c>
      <c r="B1780" s="132" t="s">
        <v>71</v>
      </c>
      <c r="C1780" s="132" t="s">
        <v>72</v>
      </c>
      <c r="D1780" s="132" t="s">
        <v>122</v>
      </c>
      <c r="E1780" s="133">
        <v>3</v>
      </c>
      <c r="F1780" s="132" t="s">
        <v>17</v>
      </c>
      <c r="G1780" s="132" t="s">
        <v>18</v>
      </c>
      <c r="H1780" s="133" t="s">
        <v>19</v>
      </c>
      <c r="I1780" s="132" t="s">
        <v>19</v>
      </c>
      <c r="J1780" s="133" t="s">
        <v>19</v>
      </c>
      <c r="K1780" s="132" t="s">
        <v>18</v>
      </c>
      <c r="L1780" s="133"/>
      <c r="M1780" s="139" t="s">
        <v>612</v>
      </c>
      <c r="N1780" s="132">
        <v>2022</v>
      </c>
    </row>
    <row r="1781" spans="1:14">
      <c r="A1781" s="132">
        <v>2021</v>
      </c>
      <c r="B1781" s="132" t="s">
        <v>31</v>
      </c>
      <c r="C1781" s="132" t="s">
        <v>58</v>
      </c>
      <c r="D1781" s="132" t="s">
        <v>102</v>
      </c>
      <c r="E1781" s="133"/>
      <c r="F1781" s="132" t="s">
        <v>22</v>
      </c>
      <c r="G1781" s="132" t="s">
        <v>18</v>
      </c>
      <c r="H1781" s="133" t="s">
        <v>18</v>
      </c>
      <c r="I1781" s="132" t="s">
        <v>18</v>
      </c>
      <c r="J1781" s="133" t="s">
        <v>19</v>
      </c>
      <c r="K1781" s="132" t="s">
        <v>18</v>
      </c>
      <c r="L1781" s="133"/>
      <c r="M1781" s="139" t="s">
        <v>612</v>
      </c>
      <c r="N1781" s="132">
        <v>2022</v>
      </c>
    </row>
    <row r="1782" spans="1:14">
      <c r="A1782" s="132">
        <v>2021</v>
      </c>
      <c r="B1782" s="132" t="s">
        <v>71</v>
      </c>
      <c r="C1782" s="132" t="s">
        <v>340</v>
      </c>
      <c r="D1782" s="132" t="s">
        <v>613</v>
      </c>
      <c r="E1782" s="133">
        <v>1</v>
      </c>
      <c r="F1782" s="132" t="s">
        <v>17</v>
      </c>
      <c r="G1782" s="132" t="s">
        <v>18</v>
      </c>
      <c r="H1782" s="133" t="s">
        <v>19</v>
      </c>
      <c r="I1782" s="132" t="s">
        <v>19</v>
      </c>
      <c r="J1782" s="133" t="s">
        <v>19</v>
      </c>
      <c r="K1782" s="132" t="s">
        <v>18</v>
      </c>
      <c r="L1782" s="133"/>
      <c r="M1782" s="139" t="s">
        <v>612</v>
      </c>
      <c r="N1782" s="132">
        <v>2022</v>
      </c>
    </row>
    <row r="1783" spans="1:14">
      <c r="A1783" s="132">
        <v>2021</v>
      </c>
      <c r="B1783" s="132" t="s">
        <v>71</v>
      </c>
      <c r="C1783" s="132" t="s">
        <v>72</v>
      </c>
      <c r="D1783" s="132" t="s">
        <v>180</v>
      </c>
      <c r="E1783" s="133">
        <v>1</v>
      </c>
      <c r="F1783" s="132" t="s">
        <v>17</v>
      </c>
      <c r="G1783" s="132" t="s">
        <v>18</v>
      </c>
      <c r="H1783" s="133" t="s">
        <v>19</v>
      </c>
      <c r="I1783" s="132" t="s">
        <v>18</v>
      </c>
      <c r="J1783" s="133" t="s">
        <v>19</v>
      </c>
      <c r="K1783" s="132" t="s">
        <v>18</v>
      </c>
      <c r="L1783" s="133"/>
      <c r="M1783" s="139" t="s">
        <v>612</v>
      </c>
      <c r="N1783" s="132">
        <v>2022</v>
      </c>
    </row>
    <row r="1784" spans="1:14">
      <c r="A1784" s="132">
        <v>2021</v>
      </c>
      <c r="B1784" s="132" t="s">
        <v>31</v>
      </c>
      <c r="C1784" s="132" t="s">
        <v>246</v>
      </c>
      <c r="D1784" s="132" t="s">
        <v>112</v>
      </c>
      <c r="E1784" s="133">
        <v>13</v>
      </c>
      <c r="F1784" s="132" t="s">
        <v>17</v>
      </c>
      <c r="G1784" s="132" t="s">
        <v>18</v>
      </c>
      <c r="H1784" s="133" t="s">
        <v>19</v>
      </c>
      <c r="I1784" s="132" t="s">
        <v>19</v>
      </c>
      <c r="J1784" s="133" t="s">
        <v>19</v>
      </c>
      <c r="K1784" s="132" t="s">
        <v>18</v>
      </c>
      <c r="L1784" s="133"/>
      <c r="M1784" s="139" t="s">
        <v>612</v>
      </c>
      <c r="N1784" s="132">
        <v>2022</v>
      </c>
    </row>
    <row r="1785" spans="1:14">
      <c r="A1785" s="132">
        <v>2021</v>
      </c>
      <c r="B1785" s="132" t="s">
        <v>14</v>
      </c>
      <c r="C1785" s="132" t="s">
        <v>27</v>
      </c>
      <c r="D1785" s="132" t="s">
        <v>50</v>
      </c>
      <c r="E1785" s="133">
        <v>1</v>
      </c>
      <c r="F1785" s="132" t="s">
        <v>17</v>
      </c>
      <c r="G1785" s="132" t="s">
        <v>18</v>
      </c>
      <c r="H1785" s="133" t="s">
        <v>19</v>
      </c>
      <c r="I1785" s="132" t="s">
        <v>18</v>
      </c>
      <c r="J1785" s="133" t="s">
        <v>19</v>
      </c>
      <c r="K1785" s="132" t="s">
        <v>18</v>
      </c>
      <c r="L1785" s="133"/>
      <c r="M1785" s="139" t="s">
        <v>612</v>
      </c>
      <c r="N1785" s="132">
        <v>2022</v>
      </c>
    </row>
    <row r="1786" spans="1:14">
      <c r="A1786" s="132">
        <v>2021</v>
      </c>
      <c r="B1786" s="132" t="s">
        <v>31</v>
      </c>
      <c r="C1786" s="132" t="s">
        <v>116</v>
      </c>
      <c r="D1786" s="132" t="s">
        <v>117</v>
      </c>
      <c r="E1786" s="133">
        <v>6</v>
      </c>
      <c r="F1786" s="132" t="s">
        <v>22</v>
      </c>
      <c r="G1786" s="132" t="s">
        <v>18</v>
      </c>
      <c r="H1786" s="133" t="s">
        <v>19</v>
      </c>
      <c r="I1786" s="132" t="s">
        <v>19</v>
      </c>
      <c r="J1786" s="133" t="s">
        <v>19</v>
      </c>
      <c r="K1786" s="132" t="s">
        <v>18</v>
      </c>
      <c r="L1786" s="133"/>
      <c r="M1786" s="139" t="s">
        <v>614</v>
      </c>
      <c r="N1786" s="132">
        <v>2022</v>
      </c>
    </row>
    <row r="1787" spans="1:14">
      <c r="A1787" s="132">
        <v>2021</v>
      </c>
      <c r="B1787" s="132" t="s">
        <v>31</v>
      </c>
      <c r="C1787" s="132" t="s">
        <v>58</v>
      </c>
      <c r="D1787" s="132" t="s">
        <v>233</v>
      </c>
      <c r="E1787" s="133">
        <v>5</v>
      </c>
      <c r="F1787" s="132" t="s">
        <v>22</v>
      </c>
      <c r="G1787" s="133" t="s">
        <v>19</v>
      </c>
      <c r="H1787" s="133" t="s">
        <v>19</v>
      </c>
      <c r="I1787" s="132" t="s">
        <v>19</v>
      </c>
      <c r="J1787" s="133" t="s">
        <v>19</v>
      </c>
      <c r="K1787" s="132" t="s">
        <v>18</v>
      </c>
      <c r="L1787" s="133"/>
      <c r="M1787" s="139" t="s">
        <v>615</v>
      </c>
      <c r="N1787" s="132">
        <v>2022</v>
      </c>
    </row>
    <row r="1788" spans="1:14">
      <c r="A1788" s="132">
        <v>2021</v>
      </c>
      <c r="B1788" s="132" t="s">
        <v>71</v>
      </c>
      <c r="C1788" s="132" t="s">
        <v>83</v>
      </c>
      <c r="D1788" s="132" t="s">
        <v>146</v>
      </c>
      <c r="E1788" s="133"/>
      <c r="F1788" s="132" t="s">
        <v>17</v>
      </c>
      <c r="G1788" s="132" t="s">
        <v>18</v>
      </c>
      <c r="H1788" s="133" t="s">
        <v>18</v>
      </c>
      <c r="I1788" s="132" t="s">
        <v>18</v>
      </c>
      <c r="J1788" s="133" t="s">
        <v>19</v>
      </c>
      <c r="K1788" s="132" t="s">
        <v>18</v>
      </c>
      <c r="L1788" s="133"/>
      <c r="M1788" s="139" t="s">
        <v>616</v>
      </c>
      <c r="N1788" s="132">
        <v>2022</v>
      </c>
    </row>
    <row r="1789" spans="1:14">
      <c r="A1789" s="132">
        <v>2021</v>
      </c>
      <c r="B1789" s="132" t="s">
        <v>71</v>
      </c>
      <c r="C1789" s="132" t="s">
        <v>83</v>
      </c>
      <c r="D1789" s="132" t="s">
        <v>84</v>
      </c>
      <c r="E1789" s="133"/>
      <c r="F1789" s="132" t="s">
        <v>17</v>
      </c>
      <c r="G1789" s="132" t="s">
        <v>18</v>
      </c>
      <c r="H1789" s="133" t="s">
        <v>18</v>
      </c>
      <c r="I1789" s="132" t="s">
        <v>18</v>
      </c>
      <c r="J1789" s="133" t="s">
        <v>19</v>
      </c>
      <c r="K1789" s="132" t="s">
        <v>18</v>
      </c>
      <c r="L1789" s="133"/>
      <c r="M1789" s="139" t="s">
        <v>616</v>
      </c>
      <c r="N1789" s="132">
        <v>2022</v>
      </c>
    </row>
    <row r="1790" spans="1:14">
      <c r="A1790" s="132">
        <v>2021</v>
      </c>
      <c r="B1790" s="132" t="s">
        <v>71</v>
      </c>
      <c r="C1790" s="132" t="s">
        <v>81</v>
      </c>
      <c r="D1790" s="132" t="s">
        <v>266</v>
      </c>
      <c r="E1790" s="133">
        <v>1</v>
      </c>
      <c r="F1790" s="132" t="s">
        <v>17</v>
      </c>
      <c r="G1790" s="132" t="s">
        <v>18</v>
      </c>
      <c r="H1790" s="133" t="s">
        <v>19</v>
      </c>
      <c r="I1790" s="132" t="s">
        <v>18</v>
      </c>
      <c r="J1790" s="133" t="s">
        <v>19</v>
      </c>
      <c r="K1790" s="132" t="s">
        <v>18</v>
      </c>
      <c r="L1790" s="133"/>
      <c r="M1790" s="138">
        <v>44653</v>
      </c>
      <c r="N1790" s="132">
        <v>2022</v>
      </c>
    </row>
    <row r="1791" spans="1:14">
      <c r="A1791" s="132">
        <v>2021</v>
      </c>
      <c r="B1791" s="132" t="s">
        <v>14</v>
      </c>
      <c r="C1791" s="132" t="s">
        <v>20</v>
      </c>
      <c r="D1791" s="132" t="s">
        <v>21</v>
      </c>
      <c r="E1791" s="133">
        <v>4</v>
      </c>
      <c r="F1791" s="132" t="s">
        <v>22</v>
      </c>
      <c r="G1791" s="132" t="s">
        <v>18</v>
      </c>
      <c r="H1791" s="133" t="s">
        <v>19</v>
      </c>
      <c r="I1791" s="132" t="s">
        <v>18</v>
      </c>
      <c r="J1791" s="133" t="s">
        <v>19</v>
      </c>
      <c r="K1791" s="132" t="s">
        <v>18</v>
      </c>
      <c r="L1791" s="133"/>
      <c r="M1791" s="138">
        <v>44653</v>
      </c>
      <c r="N1791" s="132">
        <v>2022</v>
      </c>
    </row>
    <row r="1792" spans="1:14">
      <c r="A1792" s="132">
        <v>2021</v>
      </c>
      <c r="B1792" s="132" t="s">
        <v>31</v>
      </c>
      <c r="C1792" s="132" t="s">
        <v>246</v>
      </c>
      <c r="D1792" s="132" t="s">
        <v>67</v>
      </c>
      <c r="E1792" s="133">
        <v>2</v>
      </c>
      <c r="F1792" s="132" t="s">
        <v>22</v>
      </c>
      <c r="G1792" s="132" t="s">
        <v>18</v>
      </c>
      <c r="H1792" s="133" t="s">
        <v>19</v>
      </c>
      <c r="I1792" s="132" t="s">
        <v>18</v>
      </c>
      <c r="J1792" s="133" t="s">
        <v>19</v>
      </c>
      <c r="K1792" s="132" t="s">
        <v>18</v>
      </c>
      <c r="L1792" s="133"/>
      <c r="M1792" s="138">
        <v>44653</v>
      </c>
      <c r="N1792" s="132">
        <v>2022</v>
      </c>
    </row>
    <row r="1793" spans="1:14">
      <c r="A1793" s="132">
        <v>2021</v>
      </c>
      <c r="B1793" s="132" t="s">
        <v>14</v>
      </c>
      <c r="C1793" s="132" t="s">
        <v>27</v>
      </c>
      <c r="D1793" s="132" t="s">
        <v>96</v>
      </c>
      <c r="E1793" s="133">
        <v>2</v>
      </c>
      <c r="F1793" s="132" t="s">
        <v>17</v>
      </c>
      <c r="G1793" s="132" t="s">
        <v>18</v>
      </c>
      <c r="H1793" s="133" t="s">
        <v>19</v>
      </c>
      <c r="I1793" s="132" t="s">
        <v>18</v>
      </c>
      <c r="J1793" s="133" t="s">
        <v>19</v>
      </c>
      <c r="K1793" s="132" t="s">
        <v>18</v>
      </c>
      <c r="L1793" s="133"/>
      <c r="M1793" s="138">
        <v>44653</v>
      </c>
      <c r="N1793" s="132">
        <v>2022</v>
      </c>
    </row>
    <row r="1794" spans="1:14">
      <c r="A1794" s="132">
        <v>2021</v>
      </c>
      <c r="B1794" s="132" t="s">
        <v>31</v>
      </c>
      <c r="C1794" s="132" t="s">
        <v>40</v>
      </c>
      <c r="D1794" s="132" t="s">
        <v>178</v>
      </c>
      <c r="E1794" s="133">
        <v>3</v>
      </c>
      <c r="F1794" s="132" t="s">
        <v>17</v>
      </c>
      <c r="G1794" s="132" t="s">
        <v>18</v>
      </c>
      <c r="H1794" s="133" t="s">
        <v>19</v>
      </c>
      <c r="I1794" s="132" t="s">
        <v>19</v>
      </c>
      <c r="J1794" s="133" t="s">
        <v>19</v>
      </c>
      <c r="K1794" s="132" t="s">
        <v>18</v>
      </c>
      <c r="L1794" s="133"/>
      <c r="M1794" s="138">
        <v>44653</v>
      </c>
      <c r="N1794" s="132">
        <v>2022</v>
      </c>
    </row>
    <row r="1795" spans="1:14">
      <c r="A1795" s="132">
        <v>2021</v>
      </c>
      <c r="B1795" s="132" t="s">
        <v>71</v>
      </c>
      <c r="C1795" s="132" t="s">
        <v>75</v>
      </c>
      <c r="D1795" s="132" t="s">
        <v>278</v>
      </c>
      <c r="E1795" s="133">
        <v>3</v>
      </c>
      <c r="F1795" s="132" t="s">
        <v>22</v>
      </c>
      <c r="G1795" s="132" t="s">
        <v>18</v>
      </c>
      <c r="H1795" s="133" t="s">
        <v>19</v>
      </c>
      <c r="I1795" s="132" t="s">
        <v>18</v>
      </c>
      <c r="J1795" s="133" t="s">
        <v>19</v>
      </c>
      <c r="K1795" s="132" t="s">
        <v>18</v>
      </c>
      <c r="L1795" s="133"/>
      <c r="M1795" s="138">
        <v>44653</v>
      </c>
      <c r="N1795" s="132">
        <v>2022</v>
      </c>
    </row>
    <row r="1796" spans="1:14">
      <c r="A1796" s="132">
        <v>2021</v>
      </c>
      <c r="B1796" s="132" t="s">
        <v>71</v>
      </c>
      <c r="C1796" s="132" t="s">
        <v>72</v>
      </c>
      <c r="D1796" s="132" t="s">
        <v>122</v>
      </c>
      <c r="E1796" s="133">
        <v>5</v>
      </c>
      <c r="F1796" s="132" t="s">
        <v>17</v>
      </c>
      <c r="G1796" s="132" t="s">
        <v>18</v>
      </c>
      <c r="H1796" s="133" t="s">
        <v>19</v>
      </c>
      <c r="I1796" s="132" t="s">
        <v>19</v>
      </c>
      <c r="J1796" s="133" t="s">
        <v>19</v>
      </c>
      <c r="K1796" s="132" t="s">
        <v>18</v>
      </c>
      <c r="L1796" s="133"/>
      <c r="M1796" s="138">
        <v>44653</v>
      </c>
      <c r="N1796" s="132">
        <v>2022</v>
      </c>
    </row>
    <row r="1797" spans="1:14">
      <c r="A1797" s="132">
        <v>2021</v>
      </c>
      <c r="B1797" s="132" t="s">
        <v>31</v>
      </c>
      <c r="C1797" s="132" t="s">
        <v>197</v>
      </c>
      <c r="D1797" s="132" t="s">
        <v>199</v>
      </c>
      <c r="E1797" s="133">
        <v>2</v>
      </c>
      <c r="F1797" s="132" t="s">
        <v>22</v>
      </c>
      <c r="G1797" s="132" t="s">
        <v>18</v>
      </c>
      <c r="H1797" s="133" t="s">
        <v>19</v>
      </c>
      <c r="I1797" s="132" t="s">
        <v>18</v>
      </c>
      <c r="J1797" s="133" t="s">
        <v>19</v>
      </c>
      <c r="K1797" s="132" t="s">
        <v>18</v>
      </c>
      <c r="L1797" s="133"/>
      <c r="M1797" s="138">
        <v>44653</v>
      </c>
      <c r="N1797" s="132">
        <v>2022</v>
      </c>
    </row>
    <row r="1798" spans="1:14">
      <c r="A1798" s="132">
        <v>2021</v>
      </c>
      <c r="B1798" s="132" t="s">
        <v>14</v>
      </c>
      <c r="C1798" s="132" t="s">
        <v>20</v>
      </c>
      <c r="D1798" s="132" t="s">
        <v>44</v>
      </c>
      <c r="E1798" s="133">
        <v>19</v>
      </c>
      <c r="F1798" s="132" t="s">
        <v>17</v>
      </c>
      <c r="G1798" s="132" t="s">
        <v>18</v>
      </c>
      <c r="H1798" s="133" t="s">
        <v>19</v>
      </c>
      <c r="I1798" s="132" t="s">
        <v>18</v>
      </c>
      <c r="J1798" s="133" t="s">
        <v>19</v>
      </c>
      <c r="K1798" s="132" t="s">
        <v>18</v>
      </c>
      <c r="L1798" s="133"/>
      <c r="M1798" s="138">
        <v>44654</v>
      </c>
      <c r="N1798" s="132">
        <v>2022</v>
      </c>
    </row>
    <row r="1799" spans="1:14">
      <c r="A1799" s="132">
        <v>2021</v>
      </c>
      <c r="B1799" s="132" t="s">
        <v>71</v>
      </c>
      <c r="C1799" s="132" t="s">
        <v>83</v>
      </c>
      <c r="D1799" s="132" t="s">
        <v>417</v>
      </c>
      <c r="E1799" s="133">
        <v>18</v>
      </c>
      <c r="F1799" s="132" t="s">
        <v>22</v>
      </c>
      <c r="G1799" s="132" t="s">
        <v>18</v>
      </c>
      <c r="H1799" s="133" t="s">
        <v>19</v>
      </c>
      <c r="I1799" s="132" t="s">
        <v>19</v>
      </c>
      <c r="J1799" s="133" t="s">
        <v>19</v>
      </c>
      <c r="K1799" s="132" t="s">
        <v>18</v>
      </c>
      <c r="L1799" s="133"/>
      <c r="M1799" s="138">
        <v>44654</v>
      </c>
      <c r="N1799" s="132">
        <v>2022</v>
      </c>
    </row>
    <row r="1800" spans="1:14">
      <c r="A1800" s="132">
        <v>2021</v>
      </c>
      <c r="B1800" s="132" t="s">
        <v>14</v>
      </c>
      <c r="C1800" s="132" t="s">
        <v>20</v>
      </c>
      <c r="D1800" s="132" t="s">
        <v>45</v>
      </c>
      <c r="E1800" s="133">
        <v>34</v>
      </c>
      <c r="F1800" s="132" t="s">
        <v>22</v>
      </c>
      <c r="G1800" s="132" t="s">
        <v>18</v>
      </c>
      <c r="H1800" s="133" t="s">
        <v>19</v>
      </c>
      <c r="I1800" s="132" t="s">
        <v>18</v>
      </c>
      <c r="J1800" s="133" t="s">
        <v>19</v>
      </c>
      <c r="K1800" s="132" t="s">
        <v>18</v>
      </c>
      <c r="L1800" s="133"/>
      <c r="M1800" s="138">
        <v>44654</v>
      </c>
      <c r="N1800" s="132">
        <v>2022</v>
      </c>
    </row>
    <row r="1801" spans="1:14">
      <c r="A1801" s="132">
        <v>2021</v>
      </c>
      <c r="B1801" s="132" t="s">
        <v>71</v>
      </c>
      <c r="C1801" s="132" t="s">
        <v>81</v>
      </c>
      <c r="D1801" s="132" t="s">
        <v>82</v>
      </c>
      <c r="E1801" s="133"/>
      <c r="F1801" s="132" t="s">
        <v>17</v>
      </c>
      <c r="G1801" s="133" t="s">
        <v>19</v>
      </c>
      <c r="H1801" s="133" t="s">
        <v>18</v>
      </c>
      <c r="I1801" s="132" t="s">
        <v>18</v>
      </c>
      <c r="J1801" s="133" t="s">
        <v>19</v>
      </c>
      <c r="K1801" s="132" t="s">
        <v>18</v>
      </c>
      <c r="L1801" s="133"/>
      <c r="M1801" s="138">
        <v>44655</v>
      </c>
      <c r="N1801" s="132">
        <v>2022</v>
      </c>
    </row>
    <row r="1802" spans="1:14">
      <c r="A1802" s="132">
        <v>2021</v>
      </c>
      <c r="B1802" s="132" t="s">
        <v>31</v>
      </c>
      <c r="C1802" s="132" t="s">
        <v>197</v>
      </c>
      <c r="D1802" s="132" t="s">
        <v>69</v>
      </c>
      <c r="E1802" s="133">
        <v>1</v>
      </c>
      <c r="F1802" s="132" t="s">
        <v>22</v>
      </c>
      <c r="G1802" s="132" t="s">
        <v>18</v>
      </c>
      <c r="H1802" s="133" t="s">
        <v>19</v>
      </c>
      <c r="I1802" s="132" t="s">
        <v>18</v>
      </c>
      <c r="J1802" s="133" t="s">
        <v>19</v>
      </c>
      <c r="K1802" s="132" t="s">
        <v>18</v>
      </c>
      <c r="L1802" s="133"/>
      <c r="M1802" s="138">
        <v>44656</v>
      </c>
      <c r="N1802" s="132">
        <v>2022</v>
      </c>
    </row>
    <row r="1803" spans="1:14">
      <c r="A1803" s="132">
        <v>2021</v>
      </c>
      <c r="B1803" s="132" t="s">
        <v>71</v>
      </c>
      <c r="C1803" s="132" t="s">
        <v>83</v>
      </c>
      <c r="D1803" s="132" t="s">
        <v>85</v>
      </c>
      <c r="E1803" s="133">
        <v>1</v>
      </c>
      <c r="F1803" s="132" t="s">
        <v>22</v>
      </c>
      <c r="G1803" s="132" t="s">
        <v>18</v>
      </c>
      <c r="H1803" s="133" t="s">
        <v>19</v>
      </c>
      <c r="I1803" s="132" t="s">
        <v>18</v>
      </c>
      <c r="J1803" s="133" t="s">
        <v>19</v>
      </c>
      <c r="K1803" s="132" t="s">
        <v>18</v>
      </c>
      <c r="L1803" s="133"/>
      <c r="M1803" s="139" t="s">
        <v>617</v>
      </c>
      <c r="N1803" s="132">
        <v>2022</v>
      </c>
    </row>
    <row r="1804" spans="1:14">
      <c r="A1804" s="132">
        <v>2021</v>
      </c>
      <c r="B1804" s="132" t="s">
        <v>14</v>
      </c>
      <c r="C1804" s="132" t="s">
        <v>20</v>
      </c>
      <c r="D1804" s="132" t="s">
        <v>89</v>
      </c>
      <c r="E1804" s="133">
        <v>2</v>
      </c>
      <c r="F1804" s="132" t="s">
        <v>22</v>
      </c>
      <c r="G1804" s="132" t="s">
        <v>18</v>
      </c>
      <c r="H1804" s="133" t="s">
        <v>19</v>
      </c>
      <c r="I1804" s="132" t="s">
        <v>18</v>
      </c>
      <c r="J1804" s="133" t="s">
        <v>19</v>
      </c>
      <c r="K1804" s="132" t="s">
        <v>18</v>
      </c>
      <c r="L1804" s="133"/>
      <c r="M1804" s="139" t="s">
        <v>617</v>
      </c>
      <c r="N1804" s="132">
        <v>2022</v>
      </c>
    </row>
    <row r="1805" spans="1:14">
      <c r="A1805" s="132">
        <v>2021</v>
      </c>
      <c r="B1805" s="132" t="s">
        <v>71</v>
      </c>
      <c r="C1805" s="132" t="s">
        <v>83</v>
      </c>
      <c r="D1805" s="132" t="s">
        <v>84</v>
      </c>
      <c r="E1805" s="133"/>
      <c r="F1805" s="132" t="s">
        <v>17</v>
      </c>
      <c r="G1805" s="132" t="s">
        <v>18</v>
      </c>
      <c r="H1805" s="133" t="s">
        <v>18</v>
      </c>
      <c r="I1805" s="132" t="s">
        <v>18</v>
      </c>
      <c r="J1805" s="133" t="s">
        <v>19</v>
      </c>
      <c r="K1805" s="132" t="s">
        <v>18</v>
      </c>
      <c r="L1805" s="133"/>
      <c r="M1805" s="139" t="s">
        <v>618</v>
      </c>
      <c r="N1805" s="132">
        <v>2022</v>
      </c>
    </row>
    <row r="1806" spans="1:14">
      <c r="A1806" s="132">
        <v>2021</v>
      </c>
      <c r="B1806" s="132" t="s">
        <v>71</v>
      </c>
      <c r="C1806" s="132" t="s">
        <v>86</v>
      </c>
      <c r="D1806" s="132" t="s">
        <v>208</v>
      </c>
      <c r="E1806" s="133"/>
      <c r="F1806" s="132" t="s">
        <v>22</v>
      </c>
      <c r="G1806" s="132" t="s">
        <v>18</v>
      </c>
      <c r="H1806" s="133" t="s">
        <v>18</v>
      </c>
      <c r="I1806" s="132" t="s">
        <v>18</v>
      </c>
      <c r="J1806" s="133" t="s">
        <v>19</v>
      </c>
      <c r="K1806" s="132" t="s">
        <v>18</v>
      </c>
      <c r="L1806" s="133"/>
      <c r="M1806" s="139" t="s">
        <v>619</v>
      </c>
      <c r="N1806" s="132">
        <v>2022</v>
      </c>
    </row>
    <row r="1807" spans="1:14">
      <c r="A1807" s="132">
        <v>2021</v>
      </c>
      <c r="B1807" s="132" t="s">
        <v>14</v>
      </c>
      <c r="C1807" s="132" t="s">
        <v>27</v>
      </c>
      <c r="D1807" s="132" t="s">
        <v>49</v>
      </c>
      <c r="E1807" s="133">
        <v>2</v>
      </c>
      <c r="F1807" s="132" t="s">
        <v>17</v>
      </c>
      <c r="G1807" s="132" t="s">
        <v>18</v>
      </c>
      <c r="H1807" s="133" t="s">
        <v>19</v>
      </c>
      <c r="I1807" s="132" t="s">
        <v>18</v>
      </c>
      <c r="J1807" s="133" t="s">
        <v>19</v>
      </c>
      <c r="K1807" s="132" t="s">
        <v>18</v>
      </c>
      <c r="L1807" s="133"/>
      <c r="M1807" s="139" t="s">
        <v>619</v>
      </c>
      <c r="N1807" s="132">
        <v>2022</v>
      </c>
    </row>
    <row r="1808" spans="1:14">
      <c r="A1808" s="132">
        <v>2021</v>
      </c>
      <c r="B1808" s="132" t="s">
        <v>31</v>
      </c>
      <c r="C1808" s="132" t="s">
        <v>197</v>
      </c>
      <c r="D1808" s="132" t="s">
        <v>192</v>
      </c>
      <c r="E1808" s="133">
        <v>7</v>
      </c>
      <c r="F1808" s="132" t="s">
        <v>22</v>
      </c>
      <c r="G1808" s="132" t="s">
        <v>18</v>
      </c>
      <c r="H1808" s="133" t="s">
        <v>19</v>
      </c>
      <c r="I1808" s="132" t="s">
        <v>18</v>
      </c>
      <c r="J1808" s="133" t="s">
        <v>19</v>
      </c>
      <c r="K1808" s="132" t="s">
        <v>18</v>
      </c>
      <c r="L1808" s="133"/>
      <c r="M1808" s="139" t="s">
        <v>619</v>
      </c>
      <c r="N1808" s="132">
        <v>2022</v>
      </c>
    </row>
    <row r="1809" spans="1:14">
      <c r="A1809" s="132">
        <v>2021</v>
      </c>
      <c r="B1809" s="132" t="s">
        <v>71</v>
      </c>
      <c r="C1809" s="132" t="s">
        <v>72</v>
      </c>
      <c r="D1809" s="132" t="s">
        <v>122</v>
      </c>
      <c r="E1809" s="133">
        <v>17</v>
      </c>
      <c r="F1809" s="132" t="s">
        <v>17</v>
      </c>
      <c r="G1809" s="132" t="s">
        <v>18</v>
      </c>
      <c r="H1809" s="133" t="s">
        <v>19</v>
      </c>
      <c r="I1809" s="132" t="s">
        <v>19</v>
      </c>
      <c r="J1809" s="133" t="s">
        <v>19</v>
      </c>
      <c r="K1809" s="132" t="s">
        <v>18</v>
      </c>
      <c r="L1809" s="133"/>
      <c r="M1809" s="139" t="s">
        <v>619</v>
      </c>
      <c r="N1809" s="132">
        <v>2022</v>
      </c>
    </row>
    <row r="1810" spans="1:14">
      <c r="A1810" s="132">
        <v>2021</v>
      </c>
      <c r="B1810" s="132" t="s">
        <v>71</v>
      </c>
      <c r="C1810" s="132" t="s">
        <v>83</v>
      </c>
      <c r="D1810" s="132" t="s">
        <v>84</v>
      </c>
      <c r="E1810" s="133"/>
      <c r="F1810" s="132" t="s">
        <v>17</v>
      </c>
      <c r="G1810" s="132" t="s">
        <v>18</v>
      </c>
      <c r="H1810" s="133" t="s">
        <v>18</v>
      </c>
      <c r="I1810" s="132" t="s">
        <v>18</v>
      </c>
      <c r="J1810" s="133" t="s">
        <v>19</v>
      </c>
      <c r="K1810" s="132" t="s">
        <v>18</v>
      </c>
      <c r="L1810" s="133"/>
      <c r="M1810" s="139" t="s">
        <v>619</v>
      </c>
      <c r="N1810" s="132">
        <v>2022</v>
      </c>
    </row>
    <row r="1811" spans="1:14">
      <c r="A1811" s="132">
        <v>2021</v>
      </c>
      <c r="B1811" s="132" t="s">
        <v>71</v>
      </c>
      <c r="C1811" s="132" t="s">
        <v>72</v>
      </c>
      <c r="D1811" s="132" t="s">
        <v>123</v>
      </c>
      <c r="E1811" s="133">
        <v>4</v>
      </c>
      <c r="F1811" s="132" t="s">
        <v>17</v>
      </c>
      <c r="G1811" s="133" t="s">
        <v>19</v>
      </c>
      <c r="H1811" s="133" t="s">
        <v>19</v>
      </c>
      <c r="I1811" s="132" t="s">
        <v>18</v>
      </c>
      <c r="J1811" s="133" t="s">
        <v>19</v>
      </c>
      <c r="K1811" s="132" t="s">
        <v>18</v>
      </c>
      <c r="L1811" s="133"/>
      <c r="M1811" s="139" t="s">
        <v>619</v>
      </c>
      <c r="N1811" s="132">
        <v>2022</v>
      </c>
    </row>
    <row r="1812" spans="1:14">
      <c r="A1812" s="132">
        <v>2021</v>
      </c>
      <c r="B1812" s="132" t="s">
        <v>14</v>
      </c>
      <c r="C1812" s="132" t="s">
        <v>46</v>
      </c>
      <c r="D1812" s="132" t="s">
        <v>92</v>
      </c>
      <c r="E1812" s="133"/>
      <c r="F1812" s="132" t="s">
        <v>17</v>
      </c>
      <c r="G1812" s="132" t="s">
        <v>18</v>
      </c>
      <c r="H1812" s="133" t="s">
        <v>18</v>
      </c>
      <c r="I1812" s="132" t="s">
        <v>18</v>
      </c>
      <c r="J1812" s="133" t="s">
        <v>19</v>
      </c>
      <c r="K1812" s="132" t="s">
        <v>18</v>
      </c>
      <c r="L1812" s="133"/>
      <c r="M1812" s="139" t="s">
        <v>620</v>
      </c>
      <c r="N1812" s="132">
        <v>2022</v>
      </c>
    </row>
    <row r="1813" spans="1:14">
      <c r="A1813" s="132">
        <v>2021</v>
      </c>
      <c r="B1813" s="132" t="s">
        <v>71</v>
      </c>
      <c r="C1813" s="132" t="s">
        <v>546</v>
      </c>
      <c r="D1813" s="132" t="s">
        <v>547</v>
      </c>
      <c r="E1813" s="133">
        <v>5</v>
      </c>
      <c r="F1813" s="132" t="s">
        <v>17</v>
      </c>
      <c r="G1813" s="132" t="s">
        <v>18</v>
      </c>
      <c r="H1813" s="133" t="s">
        <v>19</v>
      </c>
      <c r="I1813" s="132" t="s">
        <v>18</v>
      </c>
      <c r="J1813" s="133" t="s">
        <v>19</v>
      </c>
      <c r="K1813" s="132" t="s">
        <v>18</v>
      </c>
      <c r="L1813" s="133"/>
      <c r="M1813" s="139" t="s">
        <v>621</v>
      </c>
      <c r="N1813" s="132">
        <v>2022</v>
      </c>
    </row>
    <row r="1814" spans="1:14">
      <c r="A1814" s="132">
        <v>2021</v>
      </c>
      <c r="B1814" s="132" t="s">
        <v>14</v>
      </c>
      <c r="C1814" s="132" t="s">
        <v>24</v>
      </c>
      <c r="D1814" s="132" t="s">
        <v>26</v>
      </c>
      <c r="E1814" s="133">
        <v>1</v>
      </c>
      <c r="F1814" s="132" t="s">
        <v>17</v>
      </c>
      <c r="G1814" s="132" t="s">
        <v>18</v>
      </c>
      <c r="H1814" s="133" t="s">
        <v>19</v>
      </c>
      <c r="I1814" s="132" t="s">
        <v>18</v>
      </c>
      <c r="J1814" s="133" t="s">
        <v>19</v>
      </c>
      <c r="K1814" s="132" t="s">
        <v>18</v>
      </c>
      <c r="L1814" s="133"/>
      <c r="M1814" s="139" t="s">
        <v>621</v>
      </c>
      <c r="N1814" s="132">
        <v>2022</v>
      </c>
    </row>
    <row r="1815" spans="1:14">
      <c r="A1815" s="132">
        <v>2021</v>
      </c>
      <c r="B1815" s="132" t="s">
        <v>14</v>
      </c>
      <c r="C1815" s="132" t="s">
        <v>53</v>
      </c>
      <c r="D1815" s="132" t="s">
        <v>97</v>
      </c>
      <c r="E1815" s="133">
        <v>1</v>
      </c>
      <c r="F1815" s="132" t="s">
        <v>17</v>
      </c>
      <c r="G1815" s="132" t="s">
        <v>18</v>
      </c>
      <c r="H1815" s="133" t="s">
        <v>19</v>
      </c>
      <c r="I1815" s="132" t="s">
        <v>18</v>
      </c>
      <c r="J1815" s="133" t="s">
        <v>19</v>
      </c>
      <c r="K1815" s="132" t="s">
        <v>18</v>
      </c>
      <c r="L1815" s="133"/>
      <c r="M1815" s="139" t="s">
        <v>621</v>
      </c>
      <c r="N1815" s="132">
        <v>2022</v>
      </c>
    </row>
    <row r="1816" spans="1:14">
      <c r="A1816" s="132">
        <v>2021</v>
      </c>
      <c r="B1816" s="132" t="s">
        <v>71</v>
      </c>
      <c r="C1816" s="132" t="s">
        <v>77</v>
      </c>
      <c r="D1816" s="132" t="s">
        <v>134</v>
      </c>
      <c r="E1816" s="133"/>
      <c r="F1816" s="132" t="s">
        <v>22</v>
      </c>
      <c r="G1816" s="133" t="s">
        <v>19</v>
      </c>
      <c r="H1816" s="133" t="s">
        <v>18</v>
      </c>
      <c r="I1816" s="132" t="s">
        <v>18</v>
      </c>
      <c r="J1816" s="133" t="s">
        <v>19</v>
      </c>
      <c r="K1816" s="132" t="s">
        <v>18</v>
      </c>
      <c r="L1816" s="133"/>
      <c r="M1816" s="139" t="s">
        <v>621</v>
      </c>
      <c r="N1816" s="132">
        <v>2022</v>
      </c>
    </row>
    <row r="1817" spans="1:14">
      <c r="A1817" s="132">
        <v>2021</v>
      </c>
      <c r="B1817" s="132" t="s">
        <v>14</v>
      </c>
      <c r="C1817" s="132" t="s">
        <v>20</v>
      </c>
      <c r="D1817" s="132" t="s">
        <v>21</v>
      </c>
      <c r="E1817" s="133">
        <v>6</v>
      </c>
      <c r="F1817" s="132" t="s">
        <v>17</v>
      </c>
      <c r="G1817" s="132" t="s">
        <v>18</v>
      </c>
      <c r="H1817" s="133" t="s">
        <v>19</v>
      </c>
      <c r="I1817" s="132" t="s">
        <v>18</v>
      </c>
      <c r="J1817" s="133" t="s">
        <v>19</v>
      </c>
      <c r="K1817" s="132" t="s">
        <v>18</v>
      </c>
      <c r="L1817" s="133"/>
      <c r="M1817" s="139" t="s">
        <v>622</v>
      </c>
      <c r="N1817" s="132">
        <v>2022</v>
      </c>
    </row>
    <row r="1818" spans="1:14">
      <c r="A1818" s="132">
        <v>2021</v>
      </c>
      <c r="B1818" s="132" t="s">
        <v>31</v>
      </c>
      <c r="C1818" s="132" t="s">
        <v>197</v>
      </c>
      <c r="D1818" s="132" t="s">
        <v>191</v>
      </c>
      <c r="E1818" s="133">
        <v>6</v>
      </c>
      <c r="F1818" s="132" t="s">
        <v>22</v>
      </c>
      <c r="G1818" s="132" t="s">
        <v>18</v>
      </c>
      <c r="H1818" s="133" t="s">
        <v>19</v>
      </c>
      <c r="I1818" s="132" t="s">
        <v>18</v>
      </c>
      <c r="J1818" s="133" t="s">
        <v>19</v>
      </c>
      <c r="K1818" s="132" t="s">
        <v>18</v>
      </c>
      <c r="L1818" s="133"/>
      <c r="M1818" s="139" t="s">
        <v>623</v>
      </c>
      <c r="N1818" s="132">
        <v>2022</v>
      </c>
    </row>
    <row r="1819" spans="1:14">
      <c r="A1819" s="132">
        <v>2021</v>
      </c>
      <c r="B1819" s="132" t="s">
        <v>71</v>
      </c>
      <c r="C1819" s="132" t="s">
        <v>72</v>
      </c>
      <c r="D1819" s="132" t="s">
        <v>181</v>
      </c>
      <c r="E1819" s="133">
        <v>1</v>
      </c>
      <c r="F1819" s="132" t="s">
        <v>22</v>
      </c>
      <c r="G1819" s="132" t="s">
        <v>18</v>
      </c>
      <c r="H1819" s="133" t="s">
        <v>19</v>
      </c>
      <c r="I1819" s="132" t="s">
        <v>18</v>
      </c>
      <c r="J1819" s="133" t="s">
        <v>19</v>
      </c>
      <c r="K1819" s="132" t="s">
        <v>18</v>
      </c>
      <c r="L1819" s="133"/>
      <c r="M1819" s="139" t="s">
        <v>624</v>
      </c>
      <c r="N1819" s="132">
        <v>2022</v>
      </c>
    </row>
    <row r="1820" spans="1:14">
      <c r="A1820" s="132">
        <v>2021</v>
      </c>
      <c r="B1820" s="132" t="s">
        <v>71</v>
      </c>
      <c r="C1820" s="132" t="s">
        <v>81</v>
      </c>
      <c r="D1820" s="132" t="s">
        <v>266</v>
      </c>
      <c r="E1820" s="133"/>
      <c r="F1820" s="132" t="s">
        <v>17</v>
      </c>
      <c r="G1820" s="132" t="s">
        <v>18</v>
      </c>
      <c r="H1820" s="133" t="s">
        <v>18</v>
      </c>
      <c r="I1820" s="132" t="s">
        <v>18</v>
      </c>
      <c r="J1820" s="133" t="s">
        <v>19</v>
      </c>
      <c r="K1820" s="132" t="s">
        <v>18</v>
      </c>
      <c r="L1820" s="133"/>
      <c r="M1820" s="139" t="s">
        <v>625</v>
      </c>
      <c r="N1820" s="132">
        <v>2022</v>
      </c>
    </row>
    <row r="1821" spans="1:14">
      <c r="A1821" s="132">
        <v>2021</v>
      </c>
      <c r="B1821" s="132" t="s">
        <v>31</v>
      </c>
      <c r="C1821" s="132" t="s">
        <v>40</v>
      </c>
      <c r="D1821" s="132" t="s">
        <v>320</v>
      </c>
      <c r="E1821" s="133"/>
      <c r="F1821" s="132" t="s">
        <v>22</v>
      </c>
      <c r="G1821" s="132" t="s">
        <v>18</v>
      </c>
      <c r="H1821" s="133" t="s">
        <v>18</v>
      </c>
      <c r="I1821" s="132" t="s">
        <v>18</v>
      </c>
      <c r="J1821" s="133" t="s">
        <v>19</v>
      </c>
      <c r="K1821" s="132" t="s">
        <v>18</v>
      </c>
      <c r="L1821" s="133"/>
      <c r="M1821" s="139" t="s">
        <v>625</v>
      </c>
      <c r="N1821" s="132">
        <v>2022</v>
      </c>
    </row>
    <row r="1822" spans="1:14">
      <c r="A1822" s="132">
        <v>2021</v>
      </c>
      <c r="B1822" s="132" t="s">
        <v>14</v>
      </c>
      <c r="C1822" s="132" t="s">
        <v>15</v>
      </c>
      <c r="D1822" s="132" t="s">
        <v>30</v>
      </c>
      <c r="E1822" s="133">
        <v>2</v>
      </c>
      <c r="F1822" s="132" t="s">
        <v>22</v>
      </c>
      <c r="G1822" s="132" t="s">
        <v>18</v>
      </c>
      <c r="H1822" s="133" t="s">
        <v>19</v>
      </c>
      <c r="I1822" s="132" t="s">
        <v>18</v>
      </c>
      <c r="J1822" s="133" t="s">
        <v>19</v>
      </c>
      <c r="K1822" s="132" t="s">
        <v>18</v>
      </c>
      <c r="L1822" s="133"/>
      <c r="M1822" s="139" t="s">
        <v>625</v>
      </c>
      <c r="N1822" s="132">
        <v>2022</v>
      </c>
    </row>
    <row r="1823" spans="1:14">
      <c r="A1823" s="132">
        <v>2021</v>
      </c>
      <c r="B1823" s="132" t="s">
        <v>71</v>
      </c>
      <c r="C1823" s="132" t="s">
        <v>72</v>
      </c>
      <c r="D1823" s="132" t="s">
        <v>124</v>
      </c>
      <c r="E1823" s="133"/>
      <c r="F1823" s="132" t="s">
        <v>22</v>
      </c>
      <c r="G1823" s="132" t="s">
        <v>18</v>
      </c>
      <c r="H1823" s="133" t="s">
        <v>18</v>
      </c>
      <c r="I1823" s="132" t="s">
        <v>18</v>
      </c>
      <c r="J1823" s="133" t="s">
        <v>19</v>
      </c>
      <c r="K1823" s="132" t="s">
        <v>18</v>
      </c>
      <c r="L1823" s="133"/>
      <c r="M1823" s="139" t="s">
        <v>625</v>
      </c>
      <c r="N1823" s="132">
        <v>2022</v>
      </c>
    </row>
    <row r="1824" spans="1:14">
      <c r="A1824" s="132">
        <v>2021</v>
      </c>
      <c r="B1824" s="132" t="s">
        <v>31</v>
      </c>
      <c r="C1824" s="132" t="s">
        <v>197</v>
      </c>
      <c r="D1824" s="132" t="s">
        <v>200</v>
      </c>
      <c r="E1824" s="133">
        <v>9</v>
      </c>
      <c r="F1824" s="132" t="s">
        <v>22</v>
      </c>
      <c r="G1824" s="132" t="s">
        <v>18</v>
      </c>
      <c r="H1824" s="133" t="s">
        <v>19</v>
      </c>
      <c r="I1824" s="132" t="s">
        <v>18</v>
      </c>
      <c r="J1824" s="133" t="s">
        <v>19</v>
      </c>
      <c r="K1824" s="132" t="s">
        <v>18</v>
      </c>
      <c r="L1824" s="133"/>
      <c r="M1824" s="139" t="s">
        <v>625</v>
      </c>
      <c r="N1824" s="132">
        <v>2022</v>
      </c>
    </row>
    <row r="1825" spans="1:14">
      <c r="A1825" s="132">
        <v>2021</v>
      </c>
      <c r="B1825" s="132" t="s">
        <v>14</v>
      </c>
      <c r="C1825" s="132" t="s">
        <v>20</v>
      </c>
      <c r="D1825" s="132" t="s">
        <v>21</v>
      </c>
      <c r="E1825" s="133">
        <v>12</v>
      </c>
      <c r="F1825" s="132" t="s">
        <v>17</v>
      </c>
      <c r="G1825" s="132" t="s">
        <v>18</v>
      </c>
      <c r="H1825" s="133" t="s">
        <v>19</v>
      </c>
      <c r="I1825" s="132" t="s">
        <v>19</v>
      </c>
      <c r="J1825" s="133" t="s">
        <v>19</v>
      </c>
      <c r="K1825" s="132" t="s">
        <v>18</v>
      </c>
      <c r="L1825" s="133"/>
      <c r="M1825" s="138">
        <v>44685</v>
      </c>
      <c r="N1825" s="132">
        <v>2022</v>
      </c>
    </row>
    <row r="1826" spans="1:14">
      <c r="A1826" s="132">
        <v>2021</v>
      </c>
      <c r="B1826" s="132" t="s">
        <v>14</v>
      </c>
      <c r="C1826" s="132" t="s">
        <v>46</v>
      </c>
      <c r="D1826" s="132" t="s">
        <v>93</v>
      </c>
      <c r="E1826" s="133">
        <v>9</v>
      </c>
      <c r="F1826" s="132" t="s">
        <v>17</v>
      </c>
      <c r="G1826" s="132" t="s">
        <v>18</v>
      </c>
      <c r="H1826" s="133" t="s">
        <v>19</v>
      </c>
      <c r="I1826" s="132" t="s">
        <v>19</v>
      </c>
      <c r="J1826" s="133" t="s">
        <v>19</v>
      </c>
      <c r="K1826" s="132" t="s">
        <v>18</v>
      </c>
      <c r="L1826" s="133"/>
      <c r="M1826" s="138">
        <v>44685</v>
      </c>
      <c r="N1826" s="132">
        <v>2022</v>
      </c>
    </row>
    <row r="1827" spans="1:14">
      <c r="A1827" s="132">
        <v>2021</v>
      </c>
      <c r="B1827" s="132" t="s">
        <v>71</v>
      </c>
      <c r="C1827" s="132" t="s">
        <v>72</v>
      </c>
      <c r="D1827" s="132" t="s">
        <v>122</v>
      </c>
      <c r="E1827" s="133">
        <v>11</v>
      </c>
      <c r="F1827" s="132" t="s">
        <v>17</v>
      </c>
      <c r="G1827" s="132" t="s">
        <v>18</v>
      </c>
      <c r="H1827" s="133" t="s">
        <v>19</v>
      </c>
      <c r="I1827" s="132" t="s">
        <v>19</v>
      </c>
      <c r="J1827" s="133" t="s">
        <v>19</v>
      </c>
      <c r="K1827" s="132" t="s">
        <v>18</v>
      </c>
      <c r="L1827" s="133"/>
      <c r="M1827" s="138">
        <v>44685</v>
      </c>
      <c r="N1827" s="132">
        <v>2022</v>
      </c>
    </row>
    <row r="1828" spans="1:14">
      <c r="A1828" s="132">
        <v>2021</v>
      </c>
      <c r="B1828" s="132" t="s">
        <v>14</v>
      </c>
      <c r="C1828" s="132" t="s">
        <v>20</v>
      </c>
      <c r="D1828" s="132" t="s">
        <v>91</v>
      </c>
      <c r="E1828" s="133">
        <v>3</v>
      </c>
      <c r="F1828" s="132" t="s">
        <v>17</v>
      </c>
      <c r="G1828" s="132" t="s">
        <v>18</v>
      </c>
      <c r="H1828" s="133" t="s">
        <v>19</v>
      </c>
      <c r="I1828" s="132" t="s">
        <v>18</v>
      </c>
      <c r="J1828" s="133" t="s">
        <v>19</v>
      </c>
      <c r="K1828" s="132" t="s">
        <v>18</v>
      </c>
      <c r="L1828" s="133"/>
      <c r="M1828" s="138">
        <v>44685</v>
      </c>
      <c r="N1828" s="132">
        <v>2022</v>
      </c>
    </row>
    <row r="1829" spans="1:14">
      <c r="A1829" s="132">
        <v>2021</v>
      </c>
      <c r="B1829" s="132" t="s">
        <v>14</v>
      </c>
      <c r="C1829" s="132" t="s">
        <v>27</v>
      </c>
      <c r="D1829" s="132" t="s">
        <v>49</v>
      </c>
      <c r="E1829" s="133"/>
      <c r="F1829" s="132" t="s">
        <v>17</v>
      </c>
      <c r="G1829" s="132" t="s">
        <v>18</v>
      </c>
      <c r="H1829" s="133" t="s">
        <v>18</v>
      </c>
      <c r="I1829" s="132" t="s">
        <v>18</v>
      </c>
      <c r="J1829" s="133" t="s">
        <v>19</v>
      </c>
      <c r="K1829" s="132" t="s">
        <v>18</v>
      </c>
      <c r="L1829" s="133"/>
      <c r="M1829" s="138">
        <v>44686</v>
      </c>
      <c r="N1829" s="132">
        <v>2022</v>
      </c>
    </row>
    <row r="1830" spans="1:14">
      <c r="A1830" s="132">
        <v>2021</v>
      </c>
      <c r="B1830" s="132" t="s">
        <v>31</v>
      </c>
      <c r="C1830" s="132" t="s">
        <v>197</v>
      </c>
      <c r="D1830" s="132" t="s">
        <v>191</v>
      </c>
      <c r="E1830" s="133">
        <v>1</v>
      </c>
      <c r="F1830" s="132" t="s">
        <v>17</v>
      </c>
      <c r="G1830" s="133" t="s">
        <v>19</v>
      </c>
      <c r="H1830" s="133" t="s">
        <v>19</v>
      </c>
      <c r="I1830" s="132" t="s">
        <v>18</v>
      </c>
      <c r="J1830" s="133" t="s">
        <v>19</v>
      </c>
      <c r="K1830" s="132" t="s">
        <v>18</v>
      </c>
      <c r="L1830" s="133"/>
      <c r="M1830" s="138">
        <v>44686</v>
      </c>
      <c r="N1830" s="132">
        <v>2022</v>
      </c>
    </row>
    <row r="1831" spans="1:14">
      <c r="A1831" s="132">
        <v>2021</v>
      </c>
      <c r="B1831" s="132" t="s">
        <v>71</v>
      </c>
      <c r="C1831" s="132" t="s">
        <v>72</v>
      </c>
      <c r="D1831" s="132" t="s">
        <v>180</v>
      </c>
      <c r="E1831" s="133"/>
      <c r="F1831" s="132" t="s">
        <v>17</v>
      </c>
      <c r="G1831" s="132" t="s">
        <v>18</v>
      </c>
      <c r="H1831" s="133" t="s">
        <v>18</v>
      </c>
      <c r="I1831" s="132" t="s">
        <v>18</v>
      </c>
      <c r="J1831" s="133" t="s">
        <v>19</v>
      </c>
      <c r="K1831" s="132" t="s">
        <v>18</v>
      </c>
      <c r="L1831" s="133"/>
      <c r="M1831" s="139" t="s">
        <v>626</v>
      </c>
      <c r="N1831" s="132">
        <v>2022</v>
      </c>
    </row>
    <row r="1832" spans="1:14">
      <c r="A1832" s="132">
        <v>2021</v>
      </c>
      <c r="B1832" s="132" t="s">
        <v>14</v>
      </c>
      <c r="C1832" s="132" t="s">
        <v>27</v>
      </c>
      <c r="D1832" s="132" t="s">
        <v>95</v>
      </c>
      <c r="E1832" s="133">
        <v>27</v>
      </c>
      <c r="F1832" s="132" t="s">
        <v>22</v>
      </c>
      <c r="G1832" s="132" t="s">
        <v>18</v>
      </c>
      <c r="H1832" s="133" t="s">
        <v>19</v>
      </c>
      <c r="I1832" s="132" t="s">
        <v>18</v>
      </c>
      <c r="J1832" s="133" t="s">
        <v>19</v>
      </c>
      <c r="K1832" s="132" t="s">
        <v>18</v>
      </c>
      <c r="L1832" s="133"/>
      <c r="M1832" s="139" t="s">
        <v>626</v>
      </c>
      <c r="N1832" s="132">
        <v>2022</v>
      </c>
    </row>
    <row r="1833" spans="1:14">
      <c r="A1833" s="132">
        <v>2021</v>
      </c>
      <c r="B1833" s="132" t="s">
        <v>14</v>
      </c>
      <c r="C1833" s="132" t="s">
        <v>24</v>
      </c>
      <c r="D1833" s="132" t="s">
        <v>94</v>
      </c>
      <c r="E1833" s="133">
        <v>2</v>
      </c>
      <c r="F1833" s="132" t="s">
        <v>17</v>
      </c>
      <c r="G1833" s="132" t="s">
        <v>18</v>
      </c>
      <c r="H1833" s="133" t="s">
        <v>19</v>
      </c>
      <c r="I1833" s="132" t="s">
        <v>18</v>
      </c>
      <c r="J1833" s="133" t="s">
        <v>19</v>
      </c>
      <c r="K1833" s="132" t="s">
        <v>18</v>
      </c>
      <c r="L1833" s="133"/>
      <c r="M1833" s="139" t="s">
        <v>626</v>
      </c>
      <c r="N1833" s="132">
        <v>2022</v>
      </c>
    </row>
    <row r="1834" spans="1:14">
      <c r="A1834" s="132">
        <v>2021</v>
      </c>
      <c r="B1834" s="132" t="s">
        <v>14</v>
      </c>
      <c r="C1834" s="132" t="s">
        <v>20</v>
      </c>
      <c r="D1834" s="132" t="s">
        <v>44</v>
      </c>
      <c r="E1834" s="133">
        <v>5</v>
      </c>
      <c r="F1834" s="132" t="s">
        <v>22</v>
      </c>
      <c r="G1834" s="132" t="s">
        <v>18</v>
      </c>
      <c r="H1834" s="133" t="s">
        <v>19</v>
      </c>
      <c r="I1834" s="132" t="s">
        <v>18</v>
      </c>
      <c r="J1834" s="133" t="s">
        <v>19</v>
      </c>
      <c r="K1834" s="132" t="s">
        <v>18</v>
      </c>
      <c r="L1834" s="133"/>
      <c r="M1834" s="139" t="s">
        <v>626</v>
      </c>
      <c r="N1834" s="132">
        <v>2022</v>
      </c>
    </row>
    <row r="1835" spans="1:14">
      <c r="A1835" s="132">
        <v>2021</v>
      </c>
      <c r="B1835" s="132" t="s">
        <v>14</v>
      </c>
      <c r="C1835" s="132" t="s">
        <v>27</v>
      </c>
      <c r="D1835" s="132" t="s">
        <v>49</v>
      </c>
      <c r="E1835" s="133">
        <v>3</v>
      </c>
      <c r="F1835" s="132" t="s">
        <v>17</v>
      </c>
      <c r="G1835" s="132" t="s">
        <v>18</v>
      </c>
      <c r="H1835" s="133" t="s">
        <v>19</v>
      </c>
      <c r="I1835" s="132" t="s">
        <v>18</v>
      </c>
      <c r="J1835" s="133" t="s">
        <v>19</v>
      </c>
      <c r="K1835" s="132" t="s">
        <v>18</v>
      </c>
      <c r="L1835" s="133"/>
      <c r="M1835" s="139" t="s">
        <v>627</v>
      </c>
      <c r="N1835" s="132">
        <v>2022</v>
      </c>
    </row>
    <row r="1836" spans="1:14">
      <c r="A1836" s="132">
        <v>2021</v>
      </c>
      <c r="B1836" s="132" t="s">
        <v>71</v>
      </c>
      <c r="C1836" s="132" t="s">
        <v>79</v>
      </c>
      <c r="D1836" s="132" t="s">
        <v>183</v>
      </c>
      <c r="E1836" s="133">
        <v>1</v>
      </c>
      <c r="F1836" s="132" t="s">
        <v>22</v>
      </c>
      <c r="G1836" s="132" t="s">
        <v>18</v>
      </c>
      <c r="H1836" s="133" t="s">
        <v>19</v>
      </c>
      <c r="I1836" s="132" t="s">
        <v>18</v>
      </c>
      <c r="J1836" s="133" t="s">
        <v>19</v>
      </c>
      <c r="K1836" s="132" t="s">
        <v>18</v>
      </c>
      <c r="L1836" s="133"/>
      <c r="M1836" s="139" t="s">
        <v>627</v>
      </c>
      <c r="N1836" s="132">
        <v>2022</v>
      </c>
    </row>
    <row r="1837" spans="1:14">
      <c r="A1837" s="132">
        <v>2021</v>
      </c>
      <c r="B1837" s="132" t="s">
        <v>71</v>
      </c>
      <c r="C1837" s="132" t="s">
        <v>72</v>
      </c>
      <c r="D1837" s="132" t="s">
        <v>73</v>
      </c>
      <c r="E1837" s="134">
        <v>2</v>
      </c>
      <c r="F1837" s="132" t="s">
        <v>22</v>
      </c>
      <c r="G1837" s="132" t="s">
        <v>18</v>
      </c>
      <c r="H1837" s="133" t="s">
        <v>18</v>
      </c>
      <c r="I1837" s="132" t="s">
        <v>18</v>
      </c>
      <c r="J1837" s="133" t="s">
        <v>19</v>
      </c>
      <c r="K1837" s="132" t="s">
        <v>18</v>
      </c>
      <c r="L1837" s="133"/>
      <c r="M1837" s="139" t="s">
        <v>628</v>
      </c>
      <c r="N1837" s="132">
        <v>2022</v>
      </c>
    </row>
    <row r="1838" spans="1:14">
      <c r="A1838" s="132">
        <v>2021</v>
      </c>
      <c r="B1838" s="132" t="s">
        <v>31</v>
      </c>
      <c r="C1838" s="132" t="s">
        <v>58</v>
      </c>
      <c r="D1838" s="132" t="s">
        <v>165</v>
      </c>
      <c r="E1838" s="133"/>
      <c r="F1838" s="132" t="s">
        <v>22</v>
      </c>
      <c r="G1838" s="132" t="s">
        <v>18</v>
      </c>
      <c r="H1838" s="133" t="s">
        <v>18</v>
      </c>
      <c r="I1838" s="132" t="s">
        <v>18</v>
      </c>
      <c r="J1838" s="133" t="s">
        <v>19</v>
      </c>
      <c r="K1838" s="132" t="s">
        <v>18</v>
      </c>
      <c r="L1838" s="133"/>
      <c r="M1838" s="139" t="s">
        <v>629</v>
      </c>
      <c r="N1838" s="132">
        <v>2022</v>
      </c>
    </row>
    <row r="1839" spans="1:14">
      <c r="A1839" s="132">
        <v>2021</v>
      </c>
      <c r="B1839" s="132" t="s">
        <v>31</v>
      </c>
      <c r="C1839" s="132" t="s">
        <v>197</v>
      </c>
      <c r="D1839" s="132" t="s">
        <v>198</v>
      </c>
      <c r="E1839" s="133">
        <v>2</v>
      </c>
      <c r="F1839" s="132" t="s">
        <v>22</v>
      </c>
      <c r="G1839" s="132" t="s">
        <v>18</v>
      </c>
      <c r="H1839" s="133" t="s">
        <v>19</v>
      </c>
      <c r="I1839" s="132" t="s">
        <v>18</v>
      </c>
      <c r="J1839" s="133" t="s">
        <v>19</v>
      </c>
      <c r="K1839" s="132" t="s">
        <v>18</v>
      </c>
      <c r="L1839" s="133"/>
      <c r="M1839" s="139" t="s">
        <v>629</v>
      </c>
      <c r="N1839" s="132">
        <v>2022</v>
      </c>
    </row>
    <row r="1840" spans="1:14">
      <c r="A1840" s="132">
        <v>2021</v>
      </c>
      <c r="B1840" s="132" t="s">
        <v>31</v>
      </c>
      <c r="C1840" s="132" t="s">
        <v>246</v>
      </c>
      <c r="D1840" s="132" t="s">
        <v>114</v>
      </c>
      <c r="E1840" s="133"/>
      <c r="F1840" s="132" t="s">
        <v>17</v>
      </c>
      <c r="G1840" s="132" t="s">
        <v>18</v>
      </c>
      <c r="H1840" s="133" t="s">
        <v>18</v>
      </c>
      <c r="I1840" s="132" t="s">
        <v>18</v>
      </c>
      <c r="J1840" s="133" t="s">
        <v>19</v>
      </c>
      <c r="K1840" s="132" t="s">
        <v>18</v>
      </c>
      <c r="L1840" s="133"/>
      <c r="M1840" s="139" t="s">
        <v>629</v>
      </c>
      <c r="N1840" s="132">
        <v>2022</v>
      </c>
    </row>
    <row r="1841" spans="1:14">
      <c r="A1841" s="132">
        <v>2021</v>
      </c>
      <c r="B1841" s="132" t="s">
        <v>71</v>
      </c>
      <c r="C1841" s="132" t="s">
        <v>438</v>
      </c>
      <c r="D1841" s="132" t="s">
        <v>439</v>
      </c>
      <c r="E1841" s="133">
        <v>1</v>
      </c>
      <c r="F1841" s="132" t="s">
        <v>17</v>
      </c>
      <c r="G1841" s="132" t="s">
        <v>18</v>
      </c>
      <c r="H1841" s="133" t="s">
        <v>19</v>
      </c>
      <c r="I1841" s="132" t="s">
        <v>18</v>
      </c>
      <c r="J1841" s="133" t="s">
        <v>19</v>
      </c>
      <c r="K1841" s="132" t="s">
        <v>18</v>
      </c>
      <c r="L1841" s="133"/>
      <c r="M1841" s="139" t="s">
        <v>629</v>
      </c>
      <c r="N1841" s="132">
        <v>2022</v>
      </c>
    </row>
    <row r="1842" spans="1:14">
      <c r="A1842" s="132">
        <v>2021</v>
      </c>
      <c r="B1842" s="132" t="s">
        <v>71</v>
      </c>
      <c r="C1842" s="132" t="s">
        <v>72</v>
      </c>
      <c r="D1842" s="132" t="s">
        <v>74</v>
      </c>
      <c r="E1842" s="133">
        <v>7</v>
      </c>
      <c r="F1842" s="132" t="s">
        <v>22</v>
      </c>
      <c r="G1842" s="132" t="s">
        <v>18</v>
      </c>
      <c r="H1842" s="133" t="s">
        <v>19</v>
      </c>
      <c r="I1842" s="132" t="s">
        <v>18</v>
      </c>
      <c r="J1842" s="133" t="s">
        <v>19</v>
      </c>
      <c r="K1842" s="132" t="s">
        <v>18</v>
      </c>
      <c r="L1842" s="133"/>
      <c r="M1842" s="139" t="s">
        <v>629</v>
      </c>
      <c r="N1842" s="132">
        <v>2022</v>
      </c>
    </row>
    <row r="1843" spans="1:14">
      <c r="A1843" s="132">
        <v>2021</v>
      </c>
      <c r="B1843" s="132" t="s">
        <v>14</v>
      </c>
      <c r="C1843" s="132" t="s">
        <v>27</v>
      </c>
      <c r="D1843" s="132" t="s">
        <v>49</v>
      </c>
      <c r="E1843" s="133">
        <v>50</v>
      </c>
      <c r="F1843" s="132" t="s">
        <v>17</v>
      </c>
      <c r="G1843" s="132" t="s">
        <v>18</v>
      </c>
      <c r="H1843" s="133" t="s">
        <v>19</v>
      </c>
      <c r="I1843" s="132" t="s">
        <v>18</v>
      </c>
      <c r="J1843" s="133" t="s">
        <v>19</v>
      </c>
      <c r="K1843" s="132" t="s">
        <v>18</v>
      </c>
      <c r="L1843" s="133"/>
      <c r="M1843" s="139" t="s">
        <v>630</v>
      </c>
      <c r="N1843" s="132">
        <v>2022</v>
      </c>
    </row>
    <row r="1844" spans="1:14">
      <c r="A1844" s="132">
        <v>2021</v>
      </c>
      <c r="B1844" s="132" t="s">
        <v>14</v>
      </c>
      <c r="C1844" s="132" t="s">
        <v>20</v>
      </c>
      <c r="D1844" s="132" t="s">
        <v>21</v>
      </c>
      <c r="E1844" s="133">
        <v>7</v>
      </c>
      <c r="F1844" s="132" t="s">
        <v>17</v>
      </c>
      <c r="G1844" s="132" t="s">
        <v>18</v>
      </c>
      <c r="H1844" s="133" t="s">
        <v>19</v>
      </c>
      <c r="I1844" s="132" t="s">
        <v>18</v>
      </c>
      <c r="J1844" s="133" t="s">
        <v>19</v>
      </c>
      <c r="K1844" s="132" t="s">
        <v>18</v>
      </c>
      <c r="L1844" s="133"/>
      <c r="M1844" s="139" t="s">
        <v>631</v>
      </c>
      <c r="N1844" s="132">
        <v>2022</v>
      </c>
    </row>
    <row r="1845" spans="1:14">
      <c r="A1845" s="132">
        <v>2021</v>
      </c>
      <c r="B1845" s="132" t="s">
        <v>71</v>
      </c>
      <c r="C1845" s="132" t="s">
        <v>438</v>
      </c>
      <c r="D1845" s="132" t="s">
        <v>439</v>
      </c>
      <c r="E1845" s="133">
        <v>2</v>
      </c>
      <c r="F1845" s="132" t="s">
        <v>17</v>
      </c>
      <c r="G1845" s="132" t="s">
        <v>18</v>
      </c>
      <c r="H1845" s="133" t="s">
        <v>19</v>
      </c>
      <c r="I1845" s="132" t="s">
        <v>18</v>
      </c>
      <c r="J1845" s="133" t="s">
        <v>19</v>
      </c>
      <c r="K1845" s="132" t="s">
        <v>18</v>
      </c>
      <c r="L1845" s="133"/>
      <c r="M1845" s="139" t="s">
        <v>631</v>
      </c>
      <c r="N1845" s="132">
        <v>2022</v>
      </c>
    </row>
    <row r="1846" spans="1:14">
      <c r="A1846" s="132">
        <v>2021</v>
      </c>
      <c r="B1846" s="132" t="s">
        <v>14</v>
      </c>
      <c r="C1846" s="132" t="s">
        <v>24</v>
      </c>
      <c r="D1846" s="132" t="s">
        <v>26</v>
      </c>
      <c r="E1846" s="133"/>
      <c r="F1846" s="132" t="s">
        <v>17</v>
      </c>
      <c r="G1846" s="132" t="s">
        <v>18</v>
      </c>
      <c r="H1846" s="133" t="s">
        <v>18</v>
      </c>
      <c r="I1846" s="132" t="s">
        <v>18</v>
      </c>
      <c r="J1846" s="133" t="s">
        <v>19</v>
      </c>
      <c r="K1846" s="132" t="s">
        <v>18</v>
      </c>
      <c r="L1846" s="133"/>
      <c r="M1846" s="139" t="s">
        <v>632</v>
      </c>
      <c r="N1846" s="132">
        <v>2022</v>
      </c>
    </row>
    <row r="1847" spans="1:14">
      <c r="A1847" s="132">
        <v>2021</v>
      </c>
      <c r="B1847" s="132" t="s">
        <v>71</v>
      </c>
      <c r="C1847" s="132" t="s">
        <v>86</v>
      </c>
      <c r="D1847" s="132" t="s">
        <v>209</v>
      </c>
      <c r="E1847" s="133">
        <v>8</v>
      </c>
      <c r="F1847" s="132" t="s">
        <v>22</v>
      </c>
      <c r="G1847" s="132" t="s">
        <v>18</v>
      </c>
      <c r="H1847" s="133" t="s">
        <v>19</v>
      </c>
      <c r="I1847" s="132" t="s">
        <v>18</v>
      </c>
      <c r="J1847" s="133" t="s">
        <v>19</v>
      </c>
      <c r="K1847" s="132" t="s">
        <v>18</v>
      </c>
      <c r="L1847" s="133"/>
      <c r="M1847" s="139" t="s">
        <v>633</v>
      </c>
      <c r="N1847" s="132">
        <v>2022</v>
      </c>
    </row>
    <row r="1848" spans="1:14">
      <c r="A1848" s="132">
        <v>2021</v>
      </c>
      <c r="B1848" s="132" t="s">
        <v>71</v>
      </c>
      <c r="C1848" s="132" t="s">
        <v>72</v>
      </c>
      <c r="D1848" s="132" t="s">
        <v>124</v>
      </c>
      <c r="E1848" s="133"/>
      <c r="F1848" s="132" t="s">
        <v>17</v>
      </c>
      <c r="G1848" s="132" t="s">
        <v>18</v>
      </c>
      <c r="H1848" s="133" t="s">
        <v>18</v>
      </c>
      <c r="I1848" s="132" t="s">
        <v>18</v>
      </c>
      <c r="J1848" s="133" t="s">
        <v>19</v>
      </c>
      <c r="K1848" s="132" t="s">
        <v>18</v>
      </c>
      <c r="L1848" s="133"/>
      <c r="M1848" s="138">
        <v>44717</v>
      </c>
      <c r="N1848" s="132">
        <v>2022</v>
      </c>
    </row>
    <row r="1849" spans="1:14">
      <c r="A1849" s="132">
        <v>2021</v>
      </c>
      <c r="B1849" s="132" t="s">
        <v>71</v>
      </c>
      <c r="C1849" s="132" t="s">
        <v>83</v>
      </c>
      <c r="D1849" s="132" t="s">
        <v>148</v>
      </c>
      <c r="E1849" s="133">
        <v>1</v>
      </c>
      <c r="F1849" s="132" t="s">
        <v>22</v>
      </c>
      <c r="G1849" s="132" t="s">
        <v>18</v>
      </c>
      <c r="H1849" s="133" t="s">
        <v>19</v>
      </c>
      <c r="I1849" s="132" t="s">
        <v>18</v>
      </c>
      <c r="J1849" s="133" t="s">
        <v>19</v>
      </c>
      <c r="K1849" s="132" t="s">
        <v>18</v>
      </c>
      <c r="L1849" s="133"/>
      <c r="M1849" s="138">
        <v>44717</v>
      </c>
      <c r="N1849" s="132">
        <v>2022</v>
      </c>
    </row>
    <row r="1850" spans="1:14">
      <c r="A1850" s="132">
        <v>2021</v>
      </c>
      <c r="B1850" s="132" t="s">
        <v>31</v>
      </c>
      <c r="C1850" s="132" t="s">
        <v>197</v>
      </c>
      <c r="D1850" s="132" t="s">
        <v>194</v>
      </c>
      <c r="E1850" s="133">
        <v>4</v>
      </c>
      <c r="F1850" s="132" t="s">
        <v>22</v>
      </c>
      <c r="G1850" s="132" t="s">
        <v>18</v>
      </c>
      <c r="H1850" s="133" t="s">
        <v>19</v>
      </c>
      <c r="I1850" s="132" t="s">
        <v>18</v>
      </c>
      <c r="J1850" s="133" t="s">
        <v>19</v>
      </c>
      <c r="K1850" s="132" t="s">
        <v>18</v>
      </c>
      <c r="L1850" s="133"/>
      <c r="M1850" s="138">
        <v>44717</v>
      </c>
      <c r="N1850" s="132">
        <v>2022</v>
      </c>
    </row>
    <row r="1851" spans="1:14">
      <c r="A1851" s="132">
        <v>2021</v>
      </c>
      <c r="B1851" s="132" t="s">
        <v>71</v>
      </c>
      <c r="C1851" s="132" t="s">
        <v>83</v>
      </c>
      <c r="D1851" s="132" t="s">
        <v>149</v>
      </c>
      <c r="E1851" s="133">
        <v>2</v>
      </c>
      <c r="F1851" s="132" t="s">
        <v>22</v>
      </c>
      <c r="G1851" s="132" t="s">
        <v>18</v>
      </c>
      <c r="H1851" s="133" t="s">
        <v>19</v>
      </c>
      <c r="I1851" s="132" t="s">
        <v>18</v>
      </c>
      <c r="J1851" s="133" t="s">
        <v>19</v>
      </c>
      <c r="K1851" s="132" t="s">
        <v>18</v>
      </c>
      <c r="L1851" s="133"/>
      <c r="M1851" s="138">
        <v>44717</v>
      </c>
      <c r="N1851" s="132">
        <v>2022</v>
      </c>
    </row>
    <row r="1852" spans="1:14">
      <c r="A1852" s="132">
        <v>2021</v>
      </c>
      <c r="B1852" s="132" t="s">
        <v>14</v>
      </c>
      <c r="C1852" s="132" t="s">
        <v>15</v>
      </c>
      <c r="D1852" s="132" t="s">
        <v>30</v>
      </c>
      <c r="E1852" s="133">
        <v>1</v>
      </c>
      <c r="F1852" s="132" t="s">
        <v>17</v>
      </c>
      <c r="G1852" s="132" t="s">
        <v>18</v>
      </c>
      <c r="H1852" s="133" t="s">
        <v>19</v>
      </c>
      <c r="I1852" s="132" t="s">
        <v>18</v>
      </c>
      <c r="J1852" s="133" t="s">
        <v>19</v>
      </c>
      <c r="K1852" s="132" t="s">
        <v>18</v>
      </c>
      <c r="L1852" s="133"/>
      <c r="M1852" s="138">
        <v>44717</v>
      </c>
      <c r="N1852" s="132">
        <v>2022</v>
      </c>
    </row>
    <row r="1853" spans="1:14">
      <c r="A1853" s="132">
        <v>2021</v>
      </c>
      <c r="B1853" s="132" t="s">
        <v>14</v>
      </c>
      <c r="C1853" s="132" t="s">
        <v>24</v>
      </c>
      <c r="D1853" s="132" t="s">
        <v>26</v>
      </c>
      <c r="E1853" s="133">
        <v>4</v>
      </c>
      <c r="F1853" s="132" t="s">
        <v>17</v>
      </c>
      <c r="G1853" s="132" t="s">
        <v>18</v>
      </c>
      <c r="H1853" s="133" t="s">
        <v>19</v>
      </c>
      <c r="I1853" s="132" t="s">
        <v>18</v>
      </c>
      <c r="J1853" s="133" t="s">
        <v>19</v>
      </c>
      <c r="K1853" s="132" t="s">
        <v>18</v>
      </c>
      <c r="L1853" s="133"/>
      <c r="M1853" s="139" t="s">
        <v>634</v>
      </c>
      <c r="N1853" s="132">
        <v>2022</v>
      </c>
    </row>
    <row r="1854" spans="1:14">
      <c r="A1854" s="132">
        <v>2021</v>
      </c>
      <c r="B1854" s="132" t="s">
        <v>14</v>
      </c>
      <c r="C1854" s="132" t="s">
        <v>20</v>
      </c>
      <c r="D1854" s="132" t="s">
        <v>89</v>
      </c>
      <c r="E1854" s="133">
        <v>6</v>
      </c>
      <c r="F1854" s="132" t="s">
        <v>22</v>
      </c>
      <c r="G1854" s="132" t="s">
        <v>18</v>
      </c>
      <c r="H1854" s="133" t="s">
        <v>19</v>
      </c>
      <c r="I1854" s="132" t="s">
        <v>18</v>
      </c>
      <c r="J1854" s="133" t="s">
        <v>19</v>
      </c>
      <c r="K1854" s="132" t="s">
        <v>18</v>
      </c>
      <c r="L1854" s="133"/>
      <c r="M1854" s="138">
        <v>44745</v>
      </c>
      <c r="N1854" s="132">
        <v>2022</v>
      </c>
    </row>
    <row r="1855" spans="1:14">
      <c r="A1855" s="132">
        <v>2021</v>
      </c>
      <c r="B1855" s="132" t="s">
        <v>14</v>
      </c>
      <c r="C1855" s="132" t="s">
        <v>53</v>
      </c>
      <c r="D1855" s="132" t="s">
        <v>55</v>
      </c>
      <c r="E1855" s="133">
        <v>5</v>
      </c>
      <c r="F1855" s="132" t="s">
        <v>22</v>
      </c>
      <c r="G1855" s="132" t="s">
        <v>18</v>
      </c>
      <c r="H1855" s="133" t="s">
        <v>19</v>
      </c>
      <c r="I1855" s="132" t="s">
        <v>19</v>
      </c>
      <c r="J1855" s="133" t="s">
        <v>19</v>
      </c>
      <c r="K1855" s="132" t="s">
        <v>18</v>
      </c>
      <c r="L1855" s="133"/>
      <c r="M1855" s="138">
        <v>44745</v>
      </c>
      <c r="N1855" s="132">
        <v>2022</v>
      </c>
    </row>
    <row r="1856" spans="1:14">
      <c r="A1856" s="132">
        <v>2021</v>
      </c>
      <c r="B1856" s="132" t="s">
        <v>31</v>
      </c>
      <c r="C1856" s="132" t="s">
        <v>32</v>
      </c>
      <c r="D1856" s="132" t="s">
        <v>163</v>
      </c>
      <c r="E1856" s="133"/>
      <c r="F1856" s="132" t="s">
        <v>17</v>
      </c>
      <c r="G1856" s="133" t="s">
        <v>19</v>
      </c>
      <c r="H1856" s="133" t="s">
        <v>18</v>
      </c>
      <c r="I1856" s="132" t="s">
        <v>18</v>
      </c>
      <c r="J1856" s="133" t="s">
        <v>19</v>
      </c>
      <c r="K1856" s="132" t="s">
        <v>18</v>
      </c>
      <c r="L1856" s="133"/>
      <c r="M1856" s="138">
        <v>44746</v>
      </c>
      <c r="N1856" s="132">
        <v>2022</v>
      </c>
    </row>
    <row r="1857" spans="1:14">
      <c r="A1857" s="132">
        <v>2021</v>
      </c>
      <c r="B1857" s="132" t="s">
        <v>31</v>
      </c>
      <c r="C1857" s="132" t="s">
        <v>105</v>
      </c>
      <c r="D1857" s="132" t="s">
        <v>516</v>
      </c>
      <c r="E1857" s="133"/>
      <c r="F1857" s="132" t="s">
        <v>17</v>
      </c>
      <c r="G1857" s="132" t="s">
        <v>18</v>
      </c>
      <c r="H1857" s="133" t="s">
        <v>18</v>
      </c>
      <c r="I1857" s="132" t="s">
        <v>18</v>
      </c>
      <c r="J1857" s="133" t="s">
        <v>19</v>
      </c>
      <c r="K1857" s="132" t="s">
        <v>18</v>
      </c>
      <c r="L1857" s="133"/>
      <c r="M1857" s="138">
        <v>44746</v>
      </c>
      <c r="N1857" s="132">
        <v>2022</v>
      </c>
    </row>
    <row r="1858" spans="1:14">
      <c r="A1858" s="132">
        <v>2021</v>
      </c>
      <c r="B1858" s="132" t="s">
        <v>71</v>
      </c>
      <c r="C1858" s="132" t="s">
        <v>86</v>
      </c>
      <c r="D1858" s="132" t="s">
        <v>208</v>
      </c>
      <c r="E1858" s="133">
        <v>2</v>
      </c>
      <c r="F1858" s="132" t="s">
        <v>17</v>
      </c>
      <c r="G1858" s="132" t="s">
        <v>18</v>
      </c>
      <c r="H1858" s="133" t="s">
        <v>19</v>
      </c>
      <c r="I1858" s="132" t="s">
        <v>18</v>
      </c>
      <c r="J1858" s="133" t="s">
        <v>19</v>
      </c>
      <c r="K1858" s="132" t="s">
        <v>18</v>
      </c>
      <c r="L1858" s="133"/>
      <c r="M1858" s="138">
        <v>44776</v>
      </c>
      <c r="N1858" s="132">
        <v>2022</v>
      </c>
    </row>
    <row r="1859" spans="1:14">
      <c r="A1859" s="132">
        <v>2021</v>
      </c>
      <c r="B1859" s="132" t="s">
        <v>71</v>
      </c>
      <c r="C1859" s="132" t="s">
        <v>79</v>
      </c>
      <c r="D1859" s="132" t="s">
        <v>258</v>
      </c>
      <c r="E1859" s="133">
        <v>5</v>
      </c>
      <c r="F1859" s="132" t="s">
        <v>17</v>
      </c>
      <c r="G1859" s="132" t="s">
        <v>18</v>
      </c>
      <c r="H1859" s="133" t="s">
        <v>19</v>
      </c>
      <c r="I1859" s="132" t="s">
        <v>18</v>
      </c>
      <c r="J1859" s="133" t="s">
        <v>19</v>
      </c>
      <c r="K1859" s="132" t="s">
        <v>18</v>
      </c>
      <c r="L1859" s="133"/>
      <c r="M1859" s="138">
        <v>44777</v>
      </c>
      <c r="N1859" s="132">
        <v>2022</v>
      </c>
    </row>
    <row r="1860" spans="1:14">
      <c r="A1860" s="132">
        <v>2021</v>
      </c>
      <c r="B1860" s="132" t="s">
        <v>71</v>
      </c>
      <c r="C1860" s="132" t="s">
        <v>81</v>
      </c>
      <c r="D1860" s="132" t="s">
        <v>82</v>
      </c>
      <c r="E1860" s="133">
        <v>16</v>
      </c>
      <c r="F1860" s="132" t="s">
        <v>17</v>
      </c>
      <c r="G1860" s="132" t="s">
        <v>18</v>
      </c>
      <c r="H1860" s="133" t="s">
        <v>19</v>
      </c>
      <c r="I1860" s="132" t="s">
        <v>18</v>
      </c>
      <c r="J1860" s="133" t="s">
        <v>19</v>
      </c>
      <c r="K1860" s="132" t="s">
        <v>18</v>
      </c>
      <c r="L1860" s="133"/>
      <c r="M1860" s="138">
        <v>44777</v>
      </c>
      <c r="N1860" s="132">
        <v>2022</v>
      </c>
    </row>
    <row r="1861" spans="1:14">
      <c r="A1861" s="132">
        <v>2021</v>
      </c>
      <c r="B1861" s="132" t="s">
        <v>14</v>
      </c>
      <c r="C1861" s="132" t="s">
        <v>15</v>
      </c>
      <c r="D1861" s="132" t="s">
        <v>16</v>
      </c>
      <c r="E1861" s="133">
        <v>6</v>
      </c>
      <c r="F1861" s="132" t="s">
        <v>17</v>
      </c>
      <c r="G1861" s="132" t="s">
        <v>18</v>
      </c>
      <c r="H1861" s="133" t="s">
        <v>19</v>
      </c>
      <c r="I1861" s="132" t="s">
        <v>19</v>
      </c>
      <c r="J1861" s="133" t="s">
        <v>19</v>
      </c>
      <c r="K1861" s="132" t="s">
        <v>18</v>
      </c>
      <c r="L1861" s="133"/>
      <c r="M1861" s="138">
        <v>44777</v>
      </c>
      <c r="N1861" s="132">
        <v>2022</v>
      </c>
    </row>
    <row r="1862" spans="1:14">
      <c r="A1862" s="132">
        <v>2021</v>
      </c>
      <c r="B1862" s="132" t="s">
        <v>71</v>
      </c>
      <c r="C1862" s="132" t="s">
        <v>86</v>
      </c>
      <c r="D1862" s="132" t="s">
        <v>208</v>
      </c>
      <c r="E1862" s="133">
        <v>33</v>
      </c>
      <c r="F1862" s="132" t="s">
        <v>17</v>
      </c>
      <c r="G1862" s="132" t="s">
        <v>18</v>
      </c>
      <c r="H1862" s="133" t="s">
        <v>19</v>
      </c>
      <c r="I1862" s="132" t="s">
        <v>18</v>
      </c>
      <c r="J1862" s="133" t="s">
        <v>19</v>
      </c>
      <c r="K1862" s="132" t="s">
        <v>18</v>
      </c>
      <c r="L1862" s="133"/>
      <c r="M1862" s="138">
        <v>44777</v>
      </c>
      <c r="N1862" s="132">
        <v>2022</v>
      </c>
    </row>
    <row r="1863" spans="1:14">
      <c r="A1863" s="132">
        <v>2021</v>
      </c>
      <c r="B1863" s="132" t="s">
        <v>14</v>
      </c>
      <c r="C1863" s="132" t="s">
        <v>27</v>
      </c>
      <c r="D1863" s="132" t="s">
        <v>50</v>
      </c>
      <c r="E1863" s="133">
        <v>11</v>
      </c>
      <c r="F1863" s="132" t="s">
        <v>17</v>
      </c>
      <c r="G1863" s="132" t="s">
        <v>18</v>
      </c>
      <c r="H1863" s="133" t="s">
        <v>19</v>
      </c>
      <c r="I1863" s="132" t="s">
        <v>19</v>
      </c>
      <c r="J1863" s="133" t="s">
        <v>19</v>
      </c>
      <c r="K1863" s="132" t="s">
        <v>18</v>
      </c>
      <c r="L1863" s="133"/>
      <c r="M1863" s="138">
        <v>44806</v>
      </c>
      <c r="N1863" s="132">
        <v>2022</v>
      </c>
    </row>
    <row r="1864" spans="1:14">
      <c r="A1864" s="132">
        <v>2021</v>
      </c>
      <c r="B1864" s="132" t="s">
        <v>71</v>
      </c>
      <c r="C1864" s="132" t="s">
        <v>75</v>
      </c>
      <c r="D1864" s="132" t="s">
        <v>278</v>
      </c>
      <c r="E1864" s="133">
        <v>1</v>
      </c>
      <c r="F1864" s="132" t="s">
        <v>22</v>
      </c>
      <c r="G1864" s="132" t="s">
        <v>18</v>
      </c>
      <c r="H1864" s="133" t="s">
        <v>19</v>
      </c>
      <c r="I1864" s="132" t="s">
        <v>18</v>
      </c>
      <c r="J1864" s="133" t="s">
        <v>19</v>
      </c>
      <c r="K1864" s="132" t="s">
        <v>18</v>
      </c>
      <c r="L1864" s="133"/>
      <c r="M1864" s="138">
        <v>44807</v>
      </c>
      <c r="N1864" s="132">
        <v>2022</v>
      </c>
    </row>
    <row r="1865" spans="1:14">
      <c r="A1865" s="132">
        <v>2021</v>
      </c>
      <c r="B1865" s="132" t="s">
        <v>71</v>
      </c>
      <c r="C1865" s="132" t="s">
        <v>81</v>
      </c>
      <c r="D1865" s="132" t="s">
        <v>266</v>
      </c>
      <c r="E1865" s="133"/>
      <c r="F1865" s="132" t="s">
        <v>17</v>
      </c>
      <c r="G1865" s="132" t="s">
        <v>18</v>
      </c>
      <c r="H1865" s="133" t="s">
        <v>18</v>
      </c>
      <c r="I1865" s="132" t="s">
        <v>18</v>
      </c>
      <c r="J1865" s="133" t="s">
        <v>19</v>
      </c>
      <c r="K1865" s="132" t="s">
        <v>18</v>
      </c>
      <c r="L1865" s="133"/>
      <c r="M1865" s="138">
        <v>44809</v>
      </c>
      <c r="N1865" s="132">
        <v>2022</v>
      </c>
    </row>
    <row r="1866" spans="1:14">
      <c r="A1866" s="132">
        <v>2021</v>
      </c>
      <c r="B1866" s="132" t="s">
        <v>14</v>
      </c>
      <c r="C1866" s="132" t="s">
        <v>15</v>
      </c>
      <c r="D1866" s="132" t="s">
        <v>52</v>
      </c>
      <c r="E1866" s="133">
        <v>6</v>
      </c>
      <c r="F1866" s="132" t="s">
        <v>17</v>
      </c>
      <c r="G1866" s="132" t="s">
        <v>18</v>
      </c>
      <c r="H1866" s="133" t="s">
        <v>19</v>
      </c>
      <c r="I1866" s="132" t="s">
        <v>18</v>
      </c>
      <c r="J1866" s="133" t="s">
        <v>19</v>
      </c>
      <c r="K1866" s="132" t="s">
        <v>18</v>
      </c>
      <c r="L1866" s="133"/>
      <c r="M1866" s="138">
        <v>44809</v>
      </c>
      <c r="N1866" s="132">
        <v>2022</v>
      </c>
    </row>
    <row r="1867" spans="1:14">
      <c r="A1867" s="132">
        <v>2021</v>
      </c>
      <c r="B1867" s="132" t="s">
        <v>71</v>
      </c>
      <c r="C1867" s="132" t="s">
        <v>438</v>
      </c>
      <c r="D1867" s="132" t="s">
        <v>439</v>
      </c>
      <c r="E1867" s="133">
        <v>4</v>
      </c>
      <c r="F1867" s="132" t="s">
        <v>17</v>
      </c>
      <c r="G1867" s="132" t="s">
        <v>18</v>
      </c>
      <c r="H1867" s="133" t="s">
        <v>19</v>
      </c>
      <c r="I1867" s="132" t="s">
        <v>18</v>
      </c>
      <c r="J1867" s="133" t="s">
        <v>19</v>
      </c>
      <c r="K1867" s="132" t="s">
        <v>18</v>
      </c>
      <c r="L1867" s="133"/>
      <c r="M1867" s="138">
        <v>44810</v>
      </c>
      <c r="N1867" s="132">
        <v>2022</v>
      </c>
    </row>
    <row r="1868" spans="1:14">
      <c r="A1868" s="132">
        <v>2021</v>
      </c>
      <c r="B1868" s="132" t="s">
        <v>71</v>
      </c>
      <c r="C1868" s="132" t="s">
        <v>79</v>
      </c>
      <c r="D1868" s="132" t="s">
        <v>80</v>
      </c>
      <c r="E1868" s="133">
        <v>1</v>
      </c>
      <c r="F1868" s="132" t="s">
        <v>22</v>
      </c>
      <c r="G1868" s="133" t="s">
        <v>19</v>
      </c>
      <c r="H1868" s="133" t="s">
        <v>19</v>
      </c>
      <c r="I1868" s="132" t="s">
        <v>19</v>
      </c>
      <c r="J1868" s="133" t="s">
        <v>19</v>
      </c>
      <c r="K1868" s="132" t="s">
        <v>18</v>
      </c>
      <c r="L1868" s="133"/>
      <c r="M1868" s="138">
        <v>44835</v>
      </c>
      <c r="N1868" s="132">
        <v>2022</v>
      </c>
    </row>
    <row r="1869" spans="1:14">
      <c r="A1869" s="132">
        <v>2021</v>
      </c>
      <c r="B1869" s="132" t="s">
        <v>31</v>
      </c>
      <c r="C1869" s="132" t="s">
        <v>197</v>
      </c>
      <c r="D1869" s="132" t="s">
        <v>120</v>
      </c>
      <c r="E1869" s="133">
        <v>5</v>
      </c>
      <c r="F1869" s="132" t="s">
        <v>17</v>
      </c>
      <c r="G1869" s="133" t="s">
        <v>19</v>
      </c>
      <c r="H1869" s="133" t="s">
        <v>19</v>
      </c>
      <c r="I1869" s="132" t="s">
        <v>18</v>
      </c>
      <c r="J1869" s="133" t="s">
        <v>19</v>
      </c>
      <c r="K1869" s="132" t="s">
        <v>18</v>
      </c>
      <c r="L1869" s="133"/>
      <c r="M1869" s="138">
        <v>44835</v>
      </c>
      <c r="N1869" s="132">
        <v>2022</v>
      </c>
    </row>
    <row r="1870" spans="1:14">
      <c r="A1870" s="132">
        <v>2021</v>
      </c>
      <c r="B1870" s="132" t="s">
        <v>14</v>
      </c>
      <c r="C1870" s="132" t="s">
        <v>53</v>
      </c>
      <c r="D1870" s="132" t="s">
        <v>160</v>
      </c>
      <c r="E1870" s="133">
        <v>2</v>
      </c>
      <c r="F1870" s="132" t="s">
        <v>22</v>
      </c>
      <c r="G1870" s="132" t="s">
        <v>18</v>
      </c>
      <c r="H1870" s="133" t="s">
        <v>19</v>
      </c>
      <c r="I1870" s="132" t="s">
        <v>19</v>
      </c>
      <c r="J1870" s="133" t="s">
        <v>19</v>
      </c>
      <c r="K1870" s="132" t="s">
        <v>18</v>
      </c>
      <c r="L1870" s="133"/>
      <c r="M1870" s="138">
        <v>44866</v>
      </c>
      <c r="N1870" s="132">
        <v>2022</v>
      </c>
    </row>
    <row r="1871" spans="1:14">
      <c r="A1871" s="132">
        <v>2021</v>
      </c>
      <c r="B1871" s="132" t="s">
        <v>14</v>
      </c>
      <c r="C1871" s="132" t="s">
        <v>27</v>
      </c>
      <c r="D1871" s="132" t="s">
        <v>360</v>
      </c>
      <c r="E1871" s="133">
        <v>13</v>
      </c>
      <c r="F1871" s="132" t="s">
        <v>22</v>
      </c>
      <c r="G1871" s="132" t="s">
        <v>18</v>
      </c>
      <c r="H1871" s="133" t="s">
        <v>19</v>
      </c>
      <c r="I1871" s="132" t="s">
        <v>19</v>
      </c>
      <c r="J1871" s="133" t="s">
        <v>19</v>
      </c>
      <c r="K1871" s="132" t="s">
        <v>18</v>
      </c>
      <c r="L1871" s="133"/>
      <c r="M1871" s="138">
        <v>44867</v>
      </c>
      <c r="N1871" s="132">
        <v>2022</v>
      </c>
    </row>
    <row r="1872" spans="1:14">
      <c r="A1872" s="132">
        <v>2021</v>
      </c>
      <c r="B1872" s="132" t="s">
        <v>14</v>
      </c>
      <c r="C1872" s="132" t="s">
        <v>20</v>
      </c>
      <c r="D1872" s="132" t="s">
        <v>21</v>
      </c>
      <c r="E1872" s="133">
        <v>21</v>
      </c>
      <c r="F1872" s="132" t="s">
        <v>17</v>
      </c>
      <c r="G1872" s="132" t="s">
        <v>18</v>
      </c>
      <c r="H1872" s="133" t="s">
        <v>19</v>
      </c>
      <c r="I1872" s="132" t="s">
        <v>18</v>
      </c>
      <c r="J1872" s="133" t="s">
        <v>19</v>
      </c>
      <c r="K1872" s="132" t="s">
        <v>18</v>
      </c>
      <c r="L1872" s="133"/>
      <c r="M1872" s="138">
        <v>44867</v>
      </c>
      <c r="N1872" s="132">
        <v>2022</v>
      </c>
    </row>
    <row r="1873" spans="1:14">
      <c r="A1873" s="132">
        <v>2021</v>
      </c>
      <c r="B1873" s="132" t="s">
        <v>71</v>
      </c>
      <c r="C1873" s="132" t="s">
        <v>72</v>
      </c>
      <c r="D1873" s="132" t="s">
        <v>74</v>
      </c>
      <c r="E1873" s="133">
        <v>3</v>
      </c>
      <c r="F1873" s="132" t="s">
        <v>22</v>
      </c>
      <c r="G1873" s="132" t="s">
        <v>18</v>
      </c>
      <c r="H1873" s="133" t="s">
        <v>19</v>
      </c>
      <c r="I1873" s="132" t="s">
        <v>18</v>
      </c>
      <c r="J1873" s="133" t="s">
        <v>19</v>
      </c>
      <c r="K1873" s="132" t="s">
        <v>18</v>
      </c>
      <c r="L1873" s="133"/>
      <c r="M1873" s="138">
        <v>44867</v>
      </c>
      <c r="N1873" s="132">
        <v>2022</v>
      </c>
    </row>
    <row r="1874" spans="1:14">
      <c r="A1874" s="132">
        <v>2021</v>
      </c>
      <c r="B1874" s="132" t="s">
        <v>71</v>
      </c>
      <c r="C1874" s="132" t="s">
        <v>86</v>
      </c>
      <c r="D1874" s="132" t="s">
        <v>157</v>
      </c>
      <c r="E1874" s="133">
        <v>2</v>
      </c>
      <c r="F1874" s="132" t="s">
        <v>17</v>
      </c>
      <c r="G1874" s="132" t="s">
        <v>18</v>
      </c>
      <c r="H1874" s="133" t="s">
        <v>19</v>
      </c>
      <c r="I1874" s="132" t="s">
        <v>18</v>
      </c>
      <c r="J1874" s="133" t="s">
        <v>19</v>
      </c>
      <c r="K1874" s="132" t="s">
        <v>18</v>
      </c>
      <c r="L1874" s="133"/>
      <c r="M1874" s="138">
        <v>44867</v>
      </c>
      <c r="N1874" s="132">
        <v>2022</v>
      </c>
    </row>
    <row r="1875" spans="1:14">
      <c r="A1875" s="132">
        <v>2021</v>
      </c>
      <c r="B1875" s="132" t="s">
        <v>14</v>
      </c>
      <c r="C1875" s="132" t="s">
        <v>20</v>
      </c>
      <c r="D1875" s="132" t="s">
        <v>21</v>
      </c>
      <c r="E1875" s="133">
        <v>15</v>
      </c>
      <c r="F1875" s="132" t="s">
        <v>22</v>
      </c>
      <c r="G1875" s="132" t="s">
        <v>18</v>
      </c>
      <c r="H1875" s="133" t="s">
        <v>19</v>
      </c>
      <c r="I1875" s="132" t="s">
        <v>19</v>
      </c>
      <c r="J1875" s="133" t="s">
        <v>19</v>
      </c>
      <c r="K1875" s="132" t="s">
        <v>18</v>
      </c>
      <c r="L1875" s="133"/>
      <c r="M1875" s="138">
        <v>44868</v>
      </c>
      <c r="N1875" s="132">
        <v>2022</v>
      </c>
    </row>
    <row r="1876" spans="1:14">
      <c r="A1876" s="132">
        <v>2021</v>
      </c>
      <c r="B1876" s="132" t="s">
        <v>31</v>
      </c>
      <c r="C1876" s="132" t="s">
        <v>32</v>
      </c>
      <c r="D1876" s="132" t="s">
        <v>243</v>
      </c>
      <c r="E1876" s="133">
        <v>6</v>
      </c>
      <c r="F1876" s="132" t="s">
        <v>22</v>
      </c>
      <c r="G1876" s="132" t="s">
        <v>18</v>
      </c>
      <c r="H1876" s="133" t="s">
        <v>19</v>
      </c>
      <c r="I1876" s="132" t="s">
        <v>18</v>
      </c>
      <c r="J1876" s="133" t="s">
        <v>19</v>
      </c>
      <c r="K1876" s="132" t="s">
        <v>18</v>
      </c>
      <c r="L1876" s="133"/>
      <c r="M1876" s="138">
        <v>44868</v>
      </c>
      <c r="N1876" s="132">
        <v>2022</v>
      </c>
    </row>
    <row r="1877" spans="1:14">
      <c r="A1877" s="132">
        <v>2021</v>
      </c>
      <c r="B1877" s="132" t="s">
        <v>31</v>
      </c>
      <c r="C1877" s="132" t="s">
        <v>32</v>
      </c>
      <c r="D1877" s="132" t="s">
        <v>164</v>
      </c>
      <c r="E1877" s="133">
        <v>1</v>
      </c>
      <c r="F1877" s="132" t="s">
        <v>22</v>
      </c>
      <c r="G1877" s="132" t="s">
        <v>18</v>
      </c>
      <c r="H1877" s="133" t="s">
        <v>19</v>
      </c>
      <c r="I1877" s="132" t="s">
        <v>19</v>
      </c>
      <c r="J1877" s="133" t="s">
        <v>19</v>
      </c>
      <c r="K1877" s="132" t="s">
        <v>18</v>
      </c>
      <c r="L1877" s="133"/>
      <c r="M1877" s="138">
        <v>44868</v>
      </c>
      <c r="N1877" s="132">
        <v>2022</v>
      </c>
    </row>
    <row r="1878" spans="1:14">
      <c r="A1878" s="132">
        <v>2021</v>
      </c>
      <c r="B1878" s="132" t="s">
        <v>14</v>
      </c>
      <c r="C1878" s="132" t="s">
        <v>20</v>
      </c>
      <c r="D1878" s="132" t="s">
        <v>91</v>
      </c>
      <c r="E1878" s="133">
        <v>1</v>
      </c>
      <c r="F1878" s="132" t="s">
        <v>17</v>
      </c>
      <c r="G1878" s="132" t="s">
        <v>18</v>
      </c>
      <c r="H1878" s="133" t="s">
        <v>19</v>
      </c>
      <c r="I1878" s="132" t="s">
        <v>18</v>
      </c>
      <c r="J1878" s="133" t="s">
        <v>19</v>
      </c>
      <c r="K1878" s="132" t="s">
        <v>18</v>
      </c>
      <c r="L1878" s="133"/>
      <c r="M1878" s="138">
        <v>44868</v>
      </c>
      <c r="N1878" s="132">
        <v>2022</v>
      </c>
    </row>
    <row r="1879" spans="1:14">
      <c r="A1879" s="132">
        <v>2021</v>
      </c>
      <c r="B1879" s="132" t="s">
        <v>71</v>
      </c>
      <c r="C1879" s="132" t="s">
        <v>83</v>
      </c>
      <c r="D1879" s="132" t="s">
        <v>417</v>
      </c>
      <c r="E1879" s="133">
        <v>1</v>
      </c>
      <c r="F1879" s="132" t="s">
        <v>22</v>
      </c>
      <c r="G1879" s="132" t="s">
        <v>18</v>
      </c>
      <c r="H1879" s="133" t="s">
        <v>19</v>
      </c>
      <c r="I1879" s="132" t="s">
        <v>18</v>
      </c>
      <c r="J1879" s="133" t="s">
        <v>19</v>
      </c>
      <c r="K1879" s="132" t="s">
        <v>18</v>
      </c>
      <c r="L1879" s="133"/>
      <c r="M1879" s="138">
        <v>44868</v>
      </c>
      <c r="N1879" s="132">
        <v>2022</v>
      </c>
    </row>
    <row r="1880" spans="1:14">
      <c r="A1880" s="132">
        <v>2021</v>
      </c>
      <c r="B1880" s="132" t="s">
        <v>14</v>
      </c>
      <c r="C1880" s="132" t="s">
        <v>24</v>
      </c>
      <c r="D1880" s="132" t="s">
        <v>25</v>
      </c>
      <c r="E1880" s="133">
        <v>6</v>
      </c>
      <c r="F1880" s="132" t="s">
        <v>22</v>
      </c>
      <c r="G1880" s="132" t="s">
        <v>18</v>
      </c>
      <c r="H1880" s="133" t="s">
        <v>19</v>
      </c>
      <c r="I1880" s="132" t="s">
        <v>18</v>
      </c>
      <c r="J1880" s="133" t="s">
        <v>19</v>
      </c>
      <c r="K1880" s="132" t="s">
        <v>18</v>
      </c>
      <c r="L1880" s="133"/>
      <c r="M1880" s="138">
        <v>44868</v>
      </c>
      <c r="N1880" s="132">
        <v>2022</v>
      </c>
    </row>
    <row r="1881" spans="1:14">
      <c r="A1881" s="132">
        <v>2021</v>
      </c>
      <c r="B1881" s="132" t="s">
        <v>14</v>
      </c>
      <c r="C1881" s="132" t="s">
        <v>27</v>
      </c>
      <c r="D1881" s="132" t="s">
        <v>28</v>
      </c>
      <c r="E1881" s="133">
        <v>16</v>
      </c>
      <c r="F1881" s="132" t="s">
        <v>17</v>
      </c>
      <c r="G1881" s="132" t="s">
        <v>18</v>
      </c>
      <c r="H1881" s="133" t="s">
        <v>19</v>
      </c>
      <c r="I1881" s="132" t="s">
        <v>19</v>
      </c>
      <c r="J1881" s="133" t="s">
        <v>19</v>
      </c>
      <c r="K1881" s="132" t="s">
        <v>18</v>
      </c>
      <c r="L1881" s="133"/>
      <c r="M1881" s="138">
        <v>44868</v>
      </c>
      <c r="N1881" s="132">
        <v>2022</v>
      </c>
    </row>
    <row r="1882" spans="1:14">
      <c r="A1882" s="132">
        <v>2021</v>
      </c>
      <c r="B1882" s="132" t="s">
        <v>71</v>
      </c>
      <c r="C1882" s="132" t="s">
        <v>83</v>
      </c>
      <c r="D1882" s="132" t="s">
        <v>148</v>
      </c>
      <c r="E1882" s="133">
        <v>3</v>
      </c>
      <c r="F1882" s="132" t="s">
        <v>17</v>
      </c>
      <c r="G1882" s="132" t="s">
        <v>18</v>
      </c>
      <c r="H1882" s="133" t="s">
        <v>19</v>
      </c>
      <c r="I1882" s="132" t="s">
        <v>18</v>
      </c>
      <c r="J1882" s="133" t="s">
        <v>19</v>
      </c>
      <c r="K1882" s="132" t="s">
        <v>18</v>
      </c>
      <c r="L1882" s="133"/>
      <c r="M1882" s="138">
        <v>44868</v>
      </c>
      <c r="N1882" s="132">
        <v>2022</v>
      </c>
    </row>
    <row r="1883" spans="1:14">
      <c r="A1883" s="132">
        <v>2021</v>
      </c>
      <c r="B1883" s="132" t="s">
        <v>71</v>
      </c>
      <c r="C1883" s="132" t="s">
        <v>83</v>
      </c>
      <c r="D1883" s="132" t="s">
        <v>84</v>
      </c>
      <c r="E1883" s="133"/>
      <c r="F1883" s="132" t="s">
        <v>17</v>
      </c>
      <c r="G1883" s="132" t="s">
        <v>18</v>
      </c>
      <c r="H1883" s="133" t="s">
        <v>18</v>
      </c>
      <c r="I1883" s="132" t="s">
        <v>19</v>
      </c>
      <c r="J1883" s="133" t="s">
        <v>19</v>
      </c>
      <c r="K1883" s="132" t="s">
        <v>18</v>
      </c>
      <c r="L1883" s="133"/>
      <c r="M1883" s="138">
        <v>44868</v>
      </c>
      <c r="N1883" s="132">
        <v>2022</v>
      </c>
    </row>
    <row r="1884" spans="1:14">
      <c r="A1884" s="132">
        <v>2021</v>
      </c>
      <c r="B1884" s="132" t="s">
        <v>31</v>
      </c>
      <c r="C1884" s="132" t="s">
        <v>40</v>
      </c>
      <c r="D1884" s="132" t="s">
        <v>179</v>
      </c>
      <c r="E1884" s="133">
        <v>9</v>
      </c>
      <c r="F1884" s="132" t="s">
        <v>22</v>
      </c>
      <c r="G1884" s="133" t="s">
        <v>19</v>
      </c>
      <c r="H1884" s="133" t="s">
        <v>19</v>
      </c>
      <c r="I1884" s="132" t="s">
        <v>18</v>
      </c>
      <c r="J1884" s="133" t="s">
        <v>19</v>
      </c>
      <c r="K1884" s="132" t="s">
        <v>18</v>
      </c>
      <c r="L1884" s="133"/>
      <c r="M1884" s="138">
        <v>44869</v>
      </c>
      <c r="N1884" s="132">
        <v>2022</v>
      </c>
    </row>
    <row r="1885" spans="1:14">
      <c r="A1885" s="132">
        <v>2021</v>
      </c>
      <c r="B1885" s="132" t="s">
        <v>31</v>
      </c>
      <c r="C1885" s="132" t="s">
        <v>37</v>
      </c>
      <c r="D1885" s="132" t="s">
        <v>38</v>
      </c>
      <c r="E1885" s="133">
        <v>33</v>
      </c>
      <c r="F1885" s="132" t="s">
        <v>22</v>
      </c>
      <c r="G1885" s="132" t="s">
        <v>18</v>
      </c>
      <c r="H1885" s="133" t="s">
        <v>19</v>
      </c>
      <c r="I1885" s="132" t="s">
        <v>18</v>
      </c>
      <c r="J1885" s="133" t="s">
        <v>19</v>
      </c>
      <c r="K1885" s="132" t="s">
        <v>18</v>
      </c>
      <c r="L1885" s="133"/>
      <c r="M1885" s="138">
        <v>44870</v>
      </c>
      <c r="N1885" s="132">
        <v>2022</v>
      </c>
    </row>
    <row r="1886" spans="1:14">
      <c r="A1886" s="132">
        <v>2021</v>
      </c>
      <c r="B1886" s="132" t="s">
        <v>71</v>
      </c>
      <c r="C1886" s="132" t="s">
        <v>77</v>
      </c>
      <c r="D1886" s="132" t="s">
        <v>441</v>
      </c>
      <c r="E1886" s="133">
        <v>1</v>
      </c>
      <c r="F1886" s="132" t="s">
        <v>22</v>
      </c>
      <c r="G1886" s="132" t="s">
        <v>18</v>
      </c>
      <c r="H1886" s="133" t="s">
        <v>19</v>
      </c>
      <c r="I1886" s="132" t="s">
        <v>18</v>
      </c>
      <c r="J1886" s="133" t="s">
        <v>19</v>
      </c>
      <c r="K1886" s="132" t="s">
        <v>18</v>
      </c>
      <c r="L1886" s="133"/>
      <c r="M1886" s="138">
        <v>44900</v>
      </c>
      <c r="N1886" s="132">
        <v>2022</v>
      </c>
    </row>
  </sheetData>
  <autoFilter ref="A1:N1886">
    <extLst/>
  </autoFilter>
  <sortState ref="A2:N482">
    <sortCondition ref="A2:A482"/>
  </sortState>
  <mergeCells count="1">
    <mergeCell ref="O449:S449"/>
  </mergeCell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L246"/>
  <sheetViews>
    <sheetView tabSelected="1" topLeftCell="BF1" workbookViewId="0">
      <selection activeCell="BQ1" sqref="BQ1:BQ2"/>
    </sheetView>
  </sheetViews>
  <sheetFormatPr defaultColWidth="11" defaultRowHeight="15"/>
  <cols>
    <col min="20" max="20" width="12.0857142857143" customWidth="1"/>
    <col min="25" max="26" width="10.9047619047619" style="72"/>
  </cols>
  <sheetData>
    <row r="1" ht="14.5" customHeight="1" spans="1:90">
      <c r="A1" s="1"/>
      <c r="B1" s="1"/>
      <c r="C1" s="1"/>
      <c r="D1" s="1"/>
      <c r="E1" s="1"/>
      <c r="F1" s="1"/>
      <c r="G1" s="2" t="s">
        <v>635</v>
      </c>
      <c r="H1" s="3" t="s">
        <v>636</v>
      </c>
      <c r="I1" s="27"/>
      <c r="J1" s="3" t="s">
        <v>637</v>
      </c>
      <c r="K1" s="28"/>
      <c r="L1" s="28"/>
      <c r="M1" s="28"/>
      <c r="N1" s="28"/>
      <c r="O1" s="28"/>
      <c r="P1" s="28"/>
      <c r="Q1" s="28"/>
      <c r="R1" s="28"/>
      <c r="S1" s="28"/>
      <c r="T1" s="27"/>
      <c r="U1" s="88" t="s">
        <v>638</v>
      </c>
      <c r="V1" s="89"/>
      <c r="W1" s="89"/>
      <c r="X1" s="89"/>
      <c r="Y1" s="89"/>
      <c r="Z1" s="89"/>
      <c r="AA1" s="89"/>
      <c r="AB1" s="89"/>
      <c r="AC1" s="89"/>
      <c r="AD1" s="89"/>
      <c r="AE1" s="91"/>
      <c r="AF1" s="92" t="s">
        <v>639</v>
      </c>
      <c r="AG1" s="92" t="s">
        <v>640</v>
      </c>
      <c r="AH1" s="101" t="s">
        <v>641</v>
      </c>
      <c r="AI1" s="101" t="s">
        <v>642</v>
      </c>
      <c r="AJ1" s="102" t="s">
        <v>7</v>
      </c>
      <c r="AK1" s="102" t="s">
        <v>8</v>
      </c>
      <c r="AL1" s="102" t="s">
        <v>643</v>
      </c>
      <c r="AM1" s="101" t="s">
        <v>644</v>
      </c>
      <c r="AN1" s="101" t="s">
        <v>645</v>
      </c>
      <c r="AO1" s="102" t="s">
        <v>9</v>
      </c>
      <c r="AP1" s="102" t="s">
        <v>646</v>
      </c>
      <c r="AQ1" s="102" t="s">
        <v>11</v>
      </c>
      <c r="AR1" s="101" t="s">
        <v>647</v>
      </c>
      <c r="AS1" s="107" t="s">
        <v>648</v>
      </c>
      <c r="AT1" s="107"/>
      <c r="AU1" s="108" t="s">
        <v>649</v>
      </c>
      <c r="AV1" s="28"/>
      <c r="AW1" s="28"/>
      <c r="AX1" s="28"/>
      <c r="AY1" s="28"/>
      <c r="AZ1" s="28"/>
      <c r="BA1" s="28"/>
      <c r="BB1" s="28"/>
      <c r="BC1" s="28"/>
      <c r="BD1" s="28"/>
      <c r="BE1" s="27"/>
      <c r="BF1" s="111" t="s">
        <v>650</v>
      </c>
      <c r="BG1" s="112"/>
      <c r="BH1" s="112"/>
      <c r="BI1" s="112"/>
      <c r="BJ1" s="112"/>
      <c r="BK1" s="112"/>
      <c r="BL1" s="112"/>
      <c r="BM1" s="112"/>
      <c r="BN1" s="112"/>
      <c r="BO1" s="112"/>
      <c r="BP1" s="113"/>
      <c r="BQ1" s="114" t="s">
        <v>651</v>
      </c>
      <c r="BR1" s="37" t="s">
        <v>652</v>
      </c>
      <c r="BS1" s="38"/>
      <c r="BT1" s="38"/>
      <c r="BU1" s="38"/>
      <c r="BV1" s="38"/>
      <c r="BW1" s="38"/>
      <c r="BX1" s="38"/>
      <c r="BY1" s="38"/>
      <c r="BZ1" s="38"/>
      <c r="CA1" s="42"/>
      <c r="CB1" s="114" t="s">
        <v>653</v>
      </c>
      <c r="CC1" s="117" t="s">
        <v>654</v>
      </c>
      <c r="CD1" s="118"/>
      <c r="CE1" s="118"/>
      <c r="CF1" s="118"/>
      <c r="CG1" s="118"/>
      <c r="CH1" s="118"/>
      <c r="CI1" s="118"/>
      <c r="CJ1" s="118"/>
      <c r="CK1" s="118"/>
      <c r="CL1" s="118"/>
    </row>
    <row r="2" ht="30.75" spans="1:90">
      <c r="A2" s="1"/>
      <c r="B2" s="1"/>
      <c r="C2" s="1"/>
      <c r="D2" s="1"/>
      <c r="E2" s="1"/>
      <c r="F2" s="1"/>
      <c r="G2" s="73"/>
      <c r="H2" s="74" t="s">
        <v>655</v>
      </c>
      <c r="I2" s="74" t="s">
        <v>656</v>
      </c>
      <c r="J2" s="29">
        <v>2013</v>
      </c>
      <c r="K2" s="5">
        <v>2014</v>
      </c>
      <c r="L2" s="5">
        <v>2015</v>
      </c>
      <c r="M2" s="5">
        <v>2016</v>
      </c>
      <c r="N2" s="5">
        <v>2017</v>
      </c>
      <c r="O2" s="29" t="s">
        <v>657</v>
      </c>
      <c r="P2" s="5">
        <v>2019</v>
      </c>
      <c r="Q2" s="5">
        <v>2020</v>
      </c>
      <c r="R2" s="5">
        <v>2021</v>
      </c>
      <c r="S2" s="5">
        <v>2022</v>
      </c>
      <c r="T2" s="90" t="s">
        <v>658</v>
      </c>
      <c r="U2" s="29">
        <v>2014</v>
      </c>
      <c r="V2" s="5">
        <v>2015</v>
      </c>
      <c r="W2" s="5">
        <v>2016</v>
      </c>
      <c r="X2" s="5">
        <v>2017</v>
      </c>
      <c r="Y2" s="90" t="s">
        <v>659</v>
      </c>
      <c r="Z2" s="29" t="s">
        <v>657</v>
      </c>
      <c r="AA2" s="5">
        <v>2019</v>
      </c>
      <c r="AB2" s="5">
        <v>2020</v>
      </c>
      <c r="AC2" s="5">
        <v>2021</v>
      </c>
      <c r="AD2" s="3">
        <v>2022</v>
      </c>
      <c r="AE2" s="33" t="s">
        <v>658</v>
      </c>
      <c r="AF2" s="92"/>
      <c r="AG2" s="92"/>
      <c r="AH2" s="101"/>
      <c r="AI2" s="101"/>
      <c r="AJ2" s="102"/>
      <c r="AK2" s="102"/>
      <c r="AL2" s="102"/>
      <c r="AM2" s="101"/>
      <c r="AN2" s="101"/>
      <c r="AO2" s="102"/>
      <c r="AP2" s="102"/>
      <c r="AQ2" s="102"/>
      <c r="AR2" s="101"/>
      <c r="AS2" s="109" t="s">
        <v>655</v>
      </c>
      <c r="AT2" s="109" t="s">
        <v>656</v>
      </c>
      <c r="AU2" s="110">
        <v>2013</v>
      </c>
      <c r="AV2" s="5">
        <v>2014</v>
      </c>
      <c r="AW2" s="5">
        <v>2015</v>
      </c>
      <c r="AX2" s="5">
        <v>2016</v>
      </c>
      <c r="AY2" s="5">
        <v>2017</v>
      </c>
      <c r="AZ2" s="29">
        <v>2018</v>
      </c>
      <c r="BA2" s="5">
        <v>2019</v>
      </c>
      <c r="BB2" s="5">
        <v>2020</v>
      </c>
      <c r="BC2" s="5">
        <v>2021</v>
      </c>
      <c r="BD2" s="5">
        <v>2022</v>
      </c>
      <c r="BE2" s="33" t="s">
        <v>660</v>
      </c>
      <c r="BF2" s="29">
        <v>2014</v>
      </c>
      <c r="BG2" s="5">
        <v>2015</v>
      </c>
      <c r="BH2" s="5">
        <v>2016</v>
      </c>
      <c r="BI2" s="5">
        <v>2017</v>
      </c>
      <c r="BJ2" s="5" t="s">
        <v>661</v>
      </c>
      <c r="BK2" s="29" t="s">
        <v>657</v>
      </c>
      <c r="BL2" s="5">
        <v>2019</v>
      </c>
      <c r="BM2" s="5">
        <v>2020</v>
      </c>
      <c r="BN2" s="5">
        <v>2021</v>
      </c>
      <c r="BO2" s="5">
        <v>2022</v>
      </c>
      <c r="BP2" s="33" t="s">
        <v>660</v>
      </c>
      <c r="BQ2" s="115"/>
      <c r="BR2" s="71">
        <v>2013</v>
      </c>
      <c r="BS2" s="71">
        <v>2014</v>
      </c>
      <c r="BT2" s="71">
        <v>2015</v>
      </c>
      <c r="BU2" s="71">
        <v>2016</v>
      </c>
      <c r="BV2" s="71">
        <v>2017</v>
      </c>
      <c r="BW2" s="29">
        <v>2018</v>
      </c>
      <c r="BX2" s="5">
        <v>2019</v>
      </c>
      <c r="BY2" s="5">
        <v>2020</v>
      </c>
      <c r="BZ2" s="5">
        <v>2021</v>
      </c>
      <c r="CA2" s="5">
        <v>2022</v>
      </c>
      <c r="CB2" s="115"/>
      <c r="CC2" s="71">
        <v>2013</v>
      </c>
      <c r="CD2" s="71">
        <v>2014</v>
      </c>
      <c r="CE2" s="71">
        <v>2015</v>
      </c>
      <c r="CF2" s="71">
        <v>2016</v>
      </c>
      <c r="CG2" s="71">
        <v>2017</v>
      </c>
      <c r="CH2" s="29">
        <v>2018</v>
      </c>
      <c r="CI2" s="5">
        <v>2019</v>
      </c>
      <c r="CJ2" s="5">
        <v>2020</v>
      </c>
      <c r="CK2" s="5">
        <v>2021</v>
      </c>
      <c r="CL2" s="5">
        <v>2022</v>
      </c>
    </row>
    <row r="3" ht="14.5" customHeight="1" spans="1:90">
      <c r="A3" s="6" t="s">
        <v>662</v>
      </c>
      <c r="B3" s="7"/>
      <c r="C3" s="7"/>
      <c r="D3" s="7"/>
      <c r="E3" s="7"/>
      <c r="F3" s="7"/>
      <c r="G3" s="75">
        <f>'Tabla 2013-18'!G3+'Tabla 2018-22'!G3</f>
        <v>598</v>
      </c>
      <c r="H3" s="75">
        <f>'Tabla 2013-18'!H3+'Tabla 2018-22'!H3</f>
        <v>255</v>
      </c>
      <c r="I3" s="75">
        <f>'Tabla 2013-18'!I3+'Tabla 2018-22'!I3</f>
        <v>343</v>
      </c>
      <c r="J3" s="82">
        <v>1</v>
      </c>
      <c r="K3" s="9">
        <v>11</v>
      </c>
      <c r="L3" s="9">
        <v>23</v>
      </c>
      <c r="M3" s="9">
        <v>55</v>
      </c>
      <c r="N3" s="9">
        <v>64</v>
      </c>
      <c r="O3" s="30">
        <v>105</v>
      </c>
      <c r="P3" s="9">
        <v>99</v>
      </c>
      <c r="Q3" s="9">
        <v>138</v>
      </c>
      <c r="R3" s="9">
        <v>102</v>
      </c>
      <c r="S3" s="9">
        <v>0</v>
      </c>
      <c r="T3" s="9">
        <f>SUM(J3:S3)</f>
        <v>598</v>
      </c>
      <c r="U3" s="30">
        <v>8</v>
      </c>
      <c r="V3" s="9">
        <v>9</v>
      </c>
      <c r="W3" s="9">
        <v>25</v>
      </c>
      <c r="X3" s="9">
        <v>73</v>
      </c>
      <c r="Y3" s="9">
        <v>39</v>
      </c>
      <c r="Z3" s="30">
        <v>32</v>
      </c>
      <c r="AA3" s="9">
        <v>110</v>
      </c>
      <c r="AB3" s="9">
        <v>106</v>
      </c>
      <c r="AC3" s="9">
        <v>133</v>
      </c>
      <c r="AD3" s="93">
        <v>63</v>
      </c>
      <c r="AE3" s="9">
        <f>SUM(U3:AD3)</f>
        <v>598</v>
      </c>
      <c r="AF3" s="94">
        <f>'Tabla 2013-18'!T3+'Tabla 2018-22'!T3</f>
        <v>12</v>
      </c>
      <c r="AG3" s="103">
        <f>'Tabla 2013-18'!U3+'Tabla 2018-22'!U3</f>
        <v>586</v>
      </c>
      <c r="AH3" s="103">
        <f>'Tabla 2013-18'!V3+'Tabla 2018-22'!V3</f>
        <v>110</v>
      </c>
      <c r="AI3" s="103">
        <f>'Tabla 2013-18'!W3+'Tabla 2018-22'!W3</f>
        <v>5378</v>
      </c>
      <c r="AJ3" s="103">
        <f>'Tabla 2013-18'!X3+'Tabla 2018-22'!X3</f>
        <v>417</v>
      </c>
      <c r="AK3" s="103">
        <f>'Tabla 2013-18'!Y3+'Tabla 2018-22'!Y3</f>
        <v>252</v>
      </c>
      <c r="AL3" s="103">
        <f>'Tabla 2013-18'!Z3+'Tabla 2018-22'!Z3</f>
        <v>346</v>
      </c>
      <c r="AM3" s="103">
        <f>'Tabla 2013-18'!AA3+'Tabla 2018-22'!AA3</f>
        <v>2980</v>
      </c>
      <c r="AN3" s="103">
        <f>'Tabla 2013-18'!AB3+'Tabla 2018-22'!AB3</f>
        <v>2508</v>
      </c>
      <c r="AO3" s="103">
        <f>'Tabla 2013-18'!AC3+'Tabla 2018-22'!AC3</f>
        <v>584</v>
      </c>
      <c r="AP3" s="103">
        <f>'Tabla 2013-18'!AD3+'Tabla 2018-22'!AD3</f>
        <v>220</v>
      </c>
      <c r="AQ3" s="103">
        <f>'Tabla 2013-18'!AE3+'Tabla 2018-22'!AE3</f>
        <v>142</v>
      </c>
      <c r="AR3" s="103">
        <f>'Tabla 2013-18'!AF3+'Tabla 2018-22'!AF3</f>
        <v>5488</v>
      </c>
      <c r="AS3" s="103">
        <f>'Tabla 2013-18'!AG3+'Tabla 2018-22'!AG3</f>
        <v>2772</v>
      </c>
      <c r="AT3" s="103">
        <f>'Tabla 2013-18'!AH3+'Tabla 2018-22'!AH3</f>
        <v>2716</v>
      </c>
      <c r="AU3" s="30">
        <v>10</v>
      </c>
      <c r="AV3" s="9">
        <v>83</v>
      </c>
      <c r="AW3" s="9">
        <v>343</v>
      </c>
      <c r="AX3" s="9">
        <v>454</v>
      </c>
      <c r="AY3" s="9">
        <v>602</v>
      </c>
      <c r="AZ3" s="30">
        <v>1278</v>
      </c>
      <c r="BA3" s="9">
        <v>762</v>
      </c>
      <c r="BB3" s="9">
        <v>1116</v>
      </c>
      <c r="BC3" s="9">
        <v>840</v>
      </c>
      <c r="BD3" s="9">
        <v>0</v>
      </c>
      <c r="BE3" s="9">
        <f>SUM(AU3:BD3)</f>
        <v>5488</v>
      </c>
      <c r="BF3" s="30">
        <v>58</v>
      </c>
      <c r="BG3" s="9">
        <v>96</v>
      </c>
      <c r="BH3" s="9">
        <v>348</v>
      </c>
      <c r="BI3" s="9">
        <v>563</v>
      </c>
      <c r="BJ3" s="9">
        <v>427</v>
      </c>
      <c r="BK3" s="30">
        <v>418</v>
      </c>
      <c r="BL3" s="9">
        <v>1204</v>
      </c>
      <c r="BM3" s="9">
        <v>859</v>
      </c>
      <c r="BN3" s="9">
        <v>922</v>
      </c>
      <c r="BO3" s="9">
        <v>593</v>
      </c>
      <c r="BP3" s="9">
        <f>SUM(BF3:BO3)</f>
        <v>5488</v>
      </c>
      <c r="BQ3">
        <f>BP3/AE3</f>
        <v>9.17725752508361</v>
      </c>
      <c r="BR3" s="39">
        <v>10</v>
      </c>
      <c r="BS3" s="39">
        <v>7.54545454545455</v>
      </c>
      <c r="BT3" s="39">
        <v>14.9130434782609</v>
      </c>
      <c r="BU3" s="39">
        <v>8.25454545454545</v>
      </c>
      <c r="BV3" s="39">
        <v>9.40625</v>
      </c>
      <c r="BW3" s="39">
        <v>13.8913043478261</v>
      </c>
      <c r="BX3" s="39">
        <v>8.86046511627907</v>
      </c>
      <c r="BY3" s="39">
        <v>9</v>
      </c>
      <c r="BZ3" s="39">
        <v>8.93617021276596</v>
      </c>
      <c r="CA3" s="44">
        <f>BO3/AD3</f>
        <v>9.41269841269841</v>
      </c>
      <c r="CB3">
        <f>BP3/10</f>
        <v>548.8</v>
      </c>
      <c r="CC3" s="39">
        <v>1.66666666666667</v>
      </c>
      <c r="CD3" s="39">
        <v>13.8333333333333</v>
      </c>
      <c r="CE3" s="39">
        <v>57.1666666666667</v>
      </c>
      <c r="CF3" s="39">
        <v>75.6666666666667</v>
      </c>
      <c r="CG3" s="39">
        <v>100.333333333333</v>
      </c>
      <c r="CH3" s="39">
        <v>213</v>
      </c>
      <c r="CI3" s="39">
        <v>127</v>
      </c>
      <c r="CJ3" s="39">
        <v>186</v>
      </c>
      <c r="CK3" s="39">
        <v>140</v>
      </c>
      <c r="CL3" s="39">
        <v>0</v>
      </c>
    </row>
    <row r="4" ht="15.75" spans="1:90">
      <c r="A4" s="10" t="s">
        <v>663</v>
      </c>
      <c r="B4" s="11"/>
      <c r="C4" s="11"/>
      <c r="D4" s="11"/>
      <c r="E4" s="11"/>
      <c r="F4" s="12"/>
      <c r="G4" s="76">
        <f>'Tabla 2013-18'!G4+'Tabla 2018-22'!G4</f>
        <v>180</v>
      </c>
      <c r="H4" s="76">
        <f>'Tabla 2013-18'!H4+'Tabla 2018-22'!H4</f>
        <v>98</v>
      </c>
      <c r="I4" s="76">
        <f>'Tabla 2013-18'!I4+'Tabla 2018-22'!I4</f>
        <v>82</v>
      </c>
      <c r="J4" s="83">
        <v>0</v>
      </c>
      <c r="K4" s="13">
        <v>5</v>
      </c>
      <c r="L4" s="13">
        <v>5</v>
      </c>
      <c r="M4" s="13">
        <v>13</v>
      </c>
      <c r="N4" s="13">
        <v>13</v>
      </c>
      <c r="O4" s="31">
        <v>30</v>
      </c>
      <c r="P4" s="13">
        <v>31</v>
      </c>
      <c r="Q4" s="13">
        <v>48</v>
      </c>
      <c r="R4" s="13">
        <v>35</v>
      </c>
      <c r="S4" s="13">
        <v>0</v>
      </c>
      <c r="T4" s="9">
        <f t="shared" ref="T4:T67" si="0">SUM(J4:S4)</f>
        <v>180</v>
      </c>
      <c r="U4" s="31">
        <v>5</v>
      </c>
      <c r="V4" s="13">
        <v>1</v>
      </c>
      <c r="W4" s="13">
        <v>5</v>
      </c>
      <c r="X4" s="13">
        <v>17</v>
      </c>
      <c r="Y4" s="13">
        <v>8</v>
      </c>
      <c r="Z4" s="31">
        <v>8</v>
      </c>
      <c r="AA4" s="13">
        <v>37</v>
      </c>
      <c r="AB4" s="13">
        <v>31</v>
      </c>
      <c r="AC4" s="13">
        <v>46</v>
      </c>
      <c r="AD4" s="95">
        <v>22</v>
      </c>
      <c r="AE4" s="9">
        <f t="shared" ref="AE4:AE67" si="1">SUM(U4:AD4)</f>
        <v>180</v>
      </c>
      <c r="AF4" s="96">
        <f>'Tabla 2013-18'!T4+'Tabla 2018-22'!T4</f>
        <v>2</v>
      </c>
      <c r="AG4" s="104">
        <f>'Tabla 2013-18'!U4+'Tabla 2018-22'!U4</f>
        <v>178</v>
      </c>
      <c r="AH4" s="104">
        <f>'Tabla 2013-18'!V4+'Tabla 2018-22'!V4</f>
        <v>41</v>
      </c>
      <c r="AI4" s="104">
        <f>'Tabla 2013-18'!W4+'Tabla 2018-22'!W4</f>
        <v>1901</v>
      </c>
      <c r="AJ4" s="104">
        <f>'Tabla 2013-18'!X4+'Tabla 2018-22'!X4</f>
        <v>138</v>
      </c>
      <c r="AK4" s="104">
        <f>'Tabla 2013-18'!Y4+'Tabla 2018-22'!Y4</f>
        <v>95</v>
      </c>
      <c r="AL4" s="104">
        <f>'Tabla 2013-18'!Z4+'Tabla 2018-22'!Z4</f>
        <v>85</v>
      </c>
      <c r="AM4" s="104">
        <f>'Tabla 2013-18'!AA4+'Tabla 2018-22'!AA4</f>
        <v>1325</v>
      </c>
      <c r="AN4" s="104">
        <f>'Tabla 2013-18'!AB4+'Tabla 2018-22'!AB4</f>
        <v>617</v>
      </c>
      <c r="AO4" s="104">
        <f>'Tabla 2013-18'!AC4+'Tabla 2018-22'!AC4</f>
        <v>179</v>
      </c>
      <c r="AP4" s="104">
        <f>'Tabla 2013-18'!AD4+'Tabla 2018-22'!AD4</f>
        <v>69</v>
      </c>
      <c r="AQ4" s="104">
        <f>'Tabla 2013-18'!AE4+'Tabla 2018-22'!AE4</f>
        <v>34</v>
      </c>
      <c r="AR4" s="104">
        <f>'Tabla 2013-18'!AF4+'Tabla 2018-22'!AF4</f>
        <v>1942</v>
      </c>
      <c r="AS4" s="104">
        <f>'Tabla 2013-18'!AG4+'Tabla 2018-22'!AG4</f>
        <v>1234</v>
      </c>
      <c r="AT4" s="104">
        <f>'Tabla 2013-18'!AH4+'Tabla 2018-22'!AH4</f>
        <v>708</v>
      </c>
      <c r="AU4" s="83">
        <v>0</v>
      </c>
      <c r="AV4" s="13">
        <v>38</v>
      </c>
      <c r="AW4" s="13">
        <v>67</v>
      </c>
      <c r="AX4" s="13">
        <v>102</v>
      </c>
      <c r="AY4" s="13">
        <v>148</v>
      </c>
      <c r="AZ4" s="31">
        <v>474</v>
      </c>
      <c r="BA4" s="13">
        <v>322</v>
      </c>
      <c r="BB4" s="13">
        <v>504</v>
      </c>
      <c r="BC4" s="13">
        <v>287</v>
      </c>
      <c r="BD4" s="13">
        <v>0</v>
      </c>
      <c r="BE4" s="9">
        <f t="shared" ref="BE4:BE67" si="2">SUM(AU4:BD4)</f>
        <v>1942</v>
      </c>
      <c r="BF4" s="31">
        <v>38</v>
      </c>
      <c r="BG4" s="13">
        <v>34</v>
      </c>
      <c r="BH4" s="13">
        <v>41</v>
      </c>
      <c r="BI4" s="13">
        <v>124</v>
      </c>
      <c r="BJ4" s="13">
        <v>118</v>
      </c>
      <c r="BK4" s="31">
        <v>168</v>
      </c>
      <c r="BL4" s="13">
        <v>484</v>
      </c>
      <c r="BM4" s="13">
        <v>335</v>
      </c>
      <c r="BN4" s="13">
        <v>394</v>
      </c>
      <c r="BO4" s="13">
        <v>206</v>
      </c>
      <c r="BP4" s="9">
        <f t="shared" ref="BP4:BP67" si="3">SUM(BF4:BO4)</f>
        <v>1942</v>
      </c>
      <c r="BQ4">
        <f>BP4/AE4</f>
        <v>10.7888888888889</v>
      </c>
      <c r="BR4" s="40">
        <v>0</v>
      </c>
      <c r="BS4" s="40">
        <v>7.6</v>
      </c>
      <c r="BT4" s="40">
        <v>13.4</v>
      </c>
      <c r="BU4" s="40">
        <v>7.84615384615385</v>
      </c>
      <c r="BV4" s="40">
        <v>11.3846153846154</v>
      </c>
      <c r="BW4" s="40">
        <v>0</v>
      </c>
      <c r="BX4" s="40">
        <v>11.9259259259259</v>
      </c>
      <c r="BY4" s="40">
        <v>11.7209302325581</v>
      </c>
      <c r="BZ4" s="40">
        <v>8.96875</v>
      </c>
      <c r="CA4" s="44">
        <f t="shared" ref="CA4:CA67" si="4">BO4/AD4</f>
        <v>9.36363636363636</v>
      </c>
      <c r="CB4">
        <f>BP4/10</f>
        <v>194.2</v>
      </c>
      <c r="CC4" s="40">
        <v>0</v>
      </c>
      <c r="CD4" s="40">
        <v>4.75</v>
      </c>
      <c r="CE4" s="40">
        <v>8.375</v>
      </c>
      <c r="CF4" s="40">
        <v>12.75</v>
      </c>
      <c r="CG4" s="40">
        <v>18.5</v>
      </c>
      <c r="CH4" s="40">
        <v>58.5</v>
      </c>
      <c r="CI4" s="40">
        <v>40.25</v>
      </c>
      <c r="CJ4" s="40">
        <v>63</v>
      </c>
      <c r="CK4" s="40">
        <v>35.875</v>
      </c>
      <c r="CL4" s="40">
        <v>0</v>
      </c>
    </row>
    <row r="5" ht="14.5" customHeight="1" spans="1:90">
      <c r="A5" s="14" t="s">
        <v>21</v>
      </c>
      <c r="B5" s="15"/>
      <c r="C5" s="15"/>
      <c r="D5" s="15"/>
      <c r="E5" s="15"/>
      <c r="F5" s="16"/>
      <c r="G5" s="77">
        <f>'Tabla 2013-18'!G5+'Tabla 2018-22'!G5</f>
        <v>48</v>
      </c>
      <c r="H5" s="77">
        <f>'Tabla 2013-18'!H5+'Tabla 2018-22'!H5</f>
        <v>31</v>
      </c>
      <c r="I5" s="77">
        <f>'Tabla 2013-18'!I5+'Tabla 2018-22'!I5</f>
        <v>17</v>
      </c>
      <c r="J5" s="84">
        <v>0</v>
      </c>
      <c r="K5" s="17">
        <v>1</v>
      </c>
      <c r="L5" s="17">
        <v>2</v>
      </c>
      <c r="M5" s="17">
        <v>1</v>
      </c>
      <c r="N5" s="17">
        <v>3</v>
      </c>
      <c r="O5" s="32">
        <v>8</v>
      </c>
      <c r="P5" s="17">
        <v>8</v>
      </c>
      <c r="Q5" s="17">
        <v>15</v>
      </c>
      <c r="R5" s="17">
        <v>10</v>
      </c>
      <c r="S5" s="17">
        <v>0</v>
      </c>
      <c r="T5" s="9">
        <f t="shared" si="0"/>
        <v>48</v>
      </c>
      <c r="U5" s="32">
        <v>1</v>
      </c>
      <c r="V5" s="17">
        <v>1</v>
      </c>
      <c r="W5" s="17">
        <v>1</v>
      </c>
      <c r="X5" s="17">
        <v>1</v>
      </c>
      <c r="Y5" s="17">
        <v>3</v>
      </c>
      <c r="Z5" s="32">
        <v>4</v>
      </c>
      <c r="AA5" s="17">
        <v>7</v>
      </c>
      <c r="AB5" s="17">
        <v>11</v>
      </c>
      <c r="AC5" s="17">
        <v>12</v>
      </c>
      <c r="AD5" s="97">
        <v>7</v>
      </c>
      <c r="AE5" s="9">
        <f t="shared" si="1"/>
        <v>48</v>
      </c>
      <c r="AF5" s="98">
        <f>'Tabla 2013-18'!T5+'Tabla 2018-22'!T5</f>
        <v>1</v>
      </c>
      <c r="AG5" s="105">
        <f>'Tabla 2013-18'!U5+'Tabla 2018-22'!U5</f>
        <v>47</v>
      </c>
      <c r="AH5" s="105">
        <f>'Tabla 2013-18'!V5+'Tabla 2018-22'!V5</f>
        <v>20</v>
      </c>
      <c r="AI5" s="105">
        <f>'Tabla 2013-18'!W5+'Tabla 2018-22'!W5</f>
        <v>984</v>
      </c>
      <c r="AJ5" s="105">
        <f>'Tabla 2013-18'!X5+'Tabla 2018-22'!X5</f>
        <v>41</v>
      </c>
      <c r="AK5" s="105">
        <f>'Tabla 2013-18'!Y5+'Tabla 2018-22'!Y5</f>
        <v>34</v>
      </c>
      <c r="AL5" s="105">
        <f>'Tabla 2013-18'!Z5+'Tabla 2018-22'!Z5</f>
        <v>14</v>
      </c>
      <c r="AM5" s="105">
        <f>'Tabla 2013-18'!AA5+'Tabla 2018-22'!AA5</f>
        <v>800</v>
      </c>
      <c r="AN5" s="105">
        <f>'Tabla 2013-18'!AB5+'Tabla 2018-22'!AB5</f>
        <v>204</v>
      </c>
      <c r="AO5" s="105">
        <f>'Tabla 2013-18'!AC5+'Tabla 2018-22'!AC5</f>
        <v>48</v>
      </c>
      <c r="AP5" s="105">
        <f>'Tabla 2013-18'!AD5+'Tabla 2018-22'!AD5</f>
        <v>15</v>
      </c>
      <c r="AQ5" s="105">
        <f>'Tabla 2013-18'!AE5+'Tabla 2018-22'!AE5</f>
        <v>7</v>
      </c>
      <c r="AR5" s="105">
        <f>'Tabla 2013-18'!AF5+'Tabla 2018-22'!AF5</f>
        <v>1004</v>
      </c>
      <c r="AS5" s="105">
        <f>'Tabla 2013-18'!AG5+'Tabla 2018-22'!AG5</f>
        <v>735</v>
      </c>
      <c r="AT5" s="105">
        <f>'Tabla 2013-18'!AH5+'Tabla 2018-22'!AH5</f>
        <v>269</v>
      </c>
      <c r="AU5" s="84">
        <v>0</v>
      </c>
      <c r="AV5" s="17">
        <v>1</v>
      </c>
      <c r="AW5" s="17">
        <v>40</v>
      </c>
      <c r="AX5" s="17">
        <v>8</v>
      </c>
      <c r="AY5" s="17">
        <v>87</v>
      </c>
      <c r="AZ5" s="32">
        <v>326</v>
      </c>
      <c r="BA5" s="17">
        <v>167</v>
      </c>
      <c r="BB5" s="17">
        <v>274</v>
      </c>
      <c r="BC5" s="17">
        <v>101</v>
      </c>
      <c r="BD5" s="17">
        <v>0</v>
      </c>
      <c r="BE5" s="9">
        <f t="shared" si="2"/>
        <v>1004</v>
      </c>
      <c r="BF5" s="32">
        <v>1</v>
      </c>
      <c r="BG5" s="17">
        <v>34</v>
      </c>
      <c r="BH5" s="17">
        <v>6</v>
      </c>
      <c r="BI5" s="17">
        <v>8</v>
      </c>
      <c r="BJ5" s="17">
        <v>87</v>
      </c>
      <c r="BK5" s="32">
        <v>148</v>
      </c>
      <c r="BL5" s="17">
        <v>295</v>
      </c>
      <c r="BM5" s="17">
        <v>198</v>
      </c>
      <c r="BN5" s="17">
        <v>145</v>
      </c>
      <c r="BO5" s="17">
        <v>82</v>
      </c>
      <c r="BP5" s="9">
        <f t="shared" si="3"/>
        <v>1004</v>
      </c>
      <c r="BQ5">
        <f>BP5/AE5</f>
        <v>20.9166666666667</v>
      </c>
      <c r="BR5" s="41">
        <v>0</v>
      </c>
      <c r="BS5" s="41">
        <v>1</v>
      </c>
      <c r="BT5" s="41">
        <v>20</v>
      </c>
      <c r="BU5" s="41">
        <v>8</v>
      </c>
      <c r="BV5" s="41">
        <v>29</v>
      </c>
      <c r="BW5" s="41">
        <v>0</v>
      </c>
      <c r="BX5" s="41">
        <v>20.875</v>
      </c>
      <c r="BY5" s="41">
        <v>19.5714285714286</v>
      </c>
      <c r="BZ5" s="41">
        <v>11.2222222222222</v>
      </c>
      <c r="CA5" s="44">
        <f t="shared" si="4"/>
        <v>11.7142857142857</v>
      </c>
      <c r="CB5">
        <f>BP5/10</f>
        <v>100.4</v>
      </c>
      <c r="CC5" s="41">
        <v>0</v>
      </c>
      <c r="CD5" s="41">
        <v>1</v>
      </c>
      <c r="CE5" s="41">
        <v>20</v>
      </c>
      <c r="CF5" s="41">
        <v>8</v>
      </c>
      <c r="CG5" s="41">
        <v>29</v>
      </c>
      <c r="CH5" s="41">
        <v>0</v>
      </c>
      <c r="CI5" s="41">
        <v>1</v>
      </c>
      <c r="CJ5" s="41">
        <v>20</v>
      </c>
      <c r="CK5" s="41">
        <v>8</v>
      </c>
      <c r="CL5" s="41">
        <v>29</v>
      </c>
    </row>
    <row r="6" ht="15.75" spans="1:90">
      <c r="A6" s="14" t="s">
        <v>23</v>
      </c>
      <c r="B6" s="15"/>
      <c r="C6" s="15"/>
      <c r="D6" s="15"/>
      <c r="E6" s="15"/>
      <c r="F6" s="16"/>
      <c r="G6" s="77">
        <f>'Tabla 2013-18'!G6+'Tabla 2018-22'!G6</f>
        <v>21</v>
      </c>
      <c r="H6" s="77">
        <f>'Tabla 2013-18'!H6+'Tabla 2018-22'!H6</f>
        <v>7</v>
      </c>
      <c r="I6" s="77">
        <f>'Tabla 2013-18'!I6+'Tabla 2018-22'!I6</f>
        <v>14</v>
      </c>
      <c r="J6" s="84">
        <v>0</v>
      </c>
      <c r="K6" s="17">
        <v>4</v>
      </c>
      <c r="L6" s="17">
        <v>1</v>
      </c>
      <c r="M6" s="17">
        <v>1</v>
      </c>
      <c r="N6" s="17">
        <v>3</v>
      </c>
      <c r="O6" s="32">
        <v>2</v>
      </c>
      <c r="P6" s="17">
        <v>2</v>
      </c>
      <c r="Q6" s="17">
        <v>2</v>
      </c>
      <c r="R6" s="17">
        <v>6</v>
      </c>
      <c r="S6" s="17">
        <v>0</v>
      </c>
      <c r="T6" s="9">
        <f t="shared" si="0"/>
        <v>21</v>
      </c>
      <c r="U6" s="32">
        <v>4</v>
      </c>
      <c r="V6" s="17">
        <v>0</v>
      </c>
      <c r="W6" s="17">
        <v>1</v>
      </c>
      <c r="X6" s="17">
        <v>3</v>
      </c>
      <c r="Y6" s="17">
        <v>1</v>
      </c>
      <c r="Z6" s="32">
        <v>0</v>
      </c>
      <c r="AA6" s="17">
        <v>4</v>
      </c>
      <c r="AB6" s="17">
        <v>0</v>
      </c>
      <c r="AC6" s="17">
        <v>5</v>
      </c>
      <c r="AD6" s="97">
        <v>3</v>
      </c>
      <c r="AE6" s="9">
        <f t="shared" si="1"/>
        <v>21</v>
      </c>
      <c r="AF6" s="98">
        <f>'Tabla 2013-18'!T6+'Tabla 2018-22'!T6</f>
        <v>0</v>
      </c>
      <c r="AG6" s="105">
        <f>'Tabla 2013-18'!U6+'Tabla 2018-22'!U6</f>
        <v>21</v>
      </c>
      <c r="AH6" s="105">
        <f>'Tabla 2013-18'!V6+'Tabla 2018-22'!V6</f>
        <v>0</v>
      </c>
      <c r="AI6" s="105">
        <f>'Tabla 2013-18'!W6+'Tabla 2018-22'!W6</f>
        <v>134</v>
      </c>
      <c r="AJ6" s="105">
        <f>'Tabla 2013-18'!X6+'Tabla 2018-22'!X6</f>
        <v>11</v>
      </c>
      <c r="AK6" s="105">
        <f>'Tabla 2013-18'!Y6+'Tabla 2018-22'!Y6</f>
        <v>2</v>
      </c>
      <c r="AL6" s="105">
        <f>'Tabla 2013-18'!Z6+'Tabla 2018-22'!Z6</f>
        <v>19</v>
      </c>
      <c r="AM6" s="105">
        <f>'Tabla 2013-18'!AA6+'Tabla 2018-22'!AA6</f>
        <v>9</v>
      </c>
      <c r="AN6" s="105">
        <f>'Tabla 2013-18'!AB6+'Tabla 2018-22'!AB6</f>
        <v>125</v>
      </c>
      <c r="AO6" s="105">
        <f>'Tabla 2013-18'!AC6+'Tabla 2018-22'!AC6</f>
        <v>21</v>
      </c>
      <c r="AP6" s="105">
        <f>'Tabla 2013-18'!AD6+'Tabla 2018-22'!AD6</f>
        <v>8</v>
      </c>
      <c r="AQ6" s="105">
        <f>'Tabla 2013-18'!AE6+'Tabla 2018-22'!AE6</f>
        <v>9</v>
      </c>
      <c r="AR6" s="105">
        <f>'Tabla 2013-18'!AF6+'Tabla 2018-22'!AF6</f>
        <v>134</v>
      </c>
      <c r="AS6" s="105">
        <f>'Tabla 2013-18'!AG6+'Tabla 2018-22'!AG6</f>
        <v>41</v>
      </c>
      <c r="AT6" s="105">
        <f>'Tabla 2013-18'!AH6+'Tabla 2018-22'!AH6</f>
        <v>93</v>
      </c>
      <c r="AU6" s="84">
        <v>0</v>
      </c>
      <c r="AV6" s="17">
        <v>37</v>
      </c>
      <c r="AW6" s="17">
        <v>3</v>
      </c>
      <c r="AX6" s="17">
        <v>4</v>
      </c>
      <c r="AY6" s="17">
        <v>8</v>
      </c>
      <c r="AZ6" s="32">
        <v>18</v>
      </c>
      <c r="BA6" s="17">
        <v>9</v>
      </c>
      <c r="BB6" s="17">
        <v>23</v>
      </c>
      <c r="BC6" s="17">
        <v>32</v>
      </c>
      <c r="BD6" s="17">
        <v>0</v>
      </c>
      <c r="BE6" s="9">
        <f t="shared" si="2"/>
        <v>134</v>
      </c>
      <c r="BF6" s="32">
        <v>37</v>
      </c>
      <c r="BG6" s="17">
        <v>0</v>
      </c>
      <c r="BH6" s="17">
        <v>3</v>
      </c>
      <c r="BI6" s="17">
        <v>8</v>
      </c>
      <c r="BJ6" s="17">
        <v>4</v>
      </c>
      <c r="BK6" s="32">
        <v>0</v>
      </c>
      <c r="BL6" s="17">
        <v>27</v>
      </c>
      <c r="BM6" s="17">
        <v>0</v>
      </c>
      <c r="BN6" s="17">
        <v>48</v>
      </c>
      <c r="BO6" s="17">
        <v>7</v>
      </c>
      <c r="BP6" s="9">
        <f t="shared" si="3"/>
        <v>134</v>
      </c>
      <c r="BQ6">
        <f t="shared" ref="BQ6:BQ69" si="5">BP6/AE6</f>
        <v>6.38095238095238</v>
      </c>
      <c r="BR6" s="41">
        <v>0</v>
      </c>
      <c r="BS6" s="41">
        <v>9.25</v>
      </c>
      <c r="BT6" s="41">
        <v>3</v>
      </c>
      <c r="BU6" s="41">
        <v>4</v>
      </c>
      <c r="BV6" s="41">
        <v>2.66666666666667</v>
      </c>
      <c r="BW6" s="41">
        <v>0</v>
      </c>
      <c r="BX6" s="41">
        <v>9</v>
      </c>
      <c r="BY6" s="41">
        <v>11.5</v>
      </c>
      <c r="BZ6" s="41">
        <v>6.4</v>
      </c>
      <c r="CA6" s="44">
        <f t="shared" si="4"/>
        <v>2.33333333333333</v>
      </c>
      <c r="CB6">
        <f t="shared" ref="CB6:CB69" si="6">BP6/10</f>
        <v>13.4</v>
      </c>
      <c r="CC6" s="41">
        <v>0</v>
      </c>
      <c r="CD6" s="41">
        <v>9.25</v>
      </c>
      <c r="CE6" s="41">
        <v>3</v>
      </c>
      <c r="CF6" s="41">
        <v>4</v>
      </c>
      <c r="CG6" s="41">
        <v>2.66666666666667</v>
      </c>
      <c r="CH6" s="41">
        <v>0</v>
      </c>
      <c r="CI6" s="41">
        <v>9.25</v>
      </c>
      <c r="CJ6" s="41">
        <v>3</v>
      </c>
      <c r="CK6" s="41">
        <v>4</v>
      </c>
      <c r="CL6" s="41">
        <v>2.66666666666667</v>
      </c>
    </row>
    <row r="7" ht="14.5" customHeight="1" spans="1:90">
      <c r="A7" s="14" t="s">
        <v>159</v>
      </c>
      <c r="B7" s="15"/>
      <c r="C7" s="15"/>
      <c r="D7" s="15"/>
      <c r="E7" s="15"/>
      <c r="F7" s="16"/>
      <c r="G7" s="77">
        <f>'Tabla 2013-18'!G7+'Tabla 2018-22'!G7</f>
        <v>9</v>
      </c>
      <c r="H7" s="77">
        <f>'Tabla 2013-18'!H7+'Tabla 2018-22'!H7</f>
        <v>4</v>
      </c>
      <c r="I7" s="77">
        <f>'Tabla 2013-18'!I7+'Tabla 2018-22'!I7</f>
        <v>5</v>
      </c>
      <c r="J7" s="84">
        <v>0</v>
      </c>
      <c r="K7" s="17">
        <v>0</v>
      </c>
      <c r="L7" s="17">
        <v>0</v>
      </c>
      <c r="M7" s="17">
        <v>0</v>
      </c>
      <c r="N7" s="17">
        <v>1</v>
      </c>
      <c r="O7" s="32">
        <v>3</v>
      </c>
      <c r="P7" s="17">
        <v>1</v>
      </c>
      <c r="Q7" s="17">
        <v>3</v>
      </c>
      <c r="R7" s="17">
        <v>1</v>
      </c>
      <c r="S7" s="17">
        <v>0</v>
      </c>
      <c r="T7" s="9">
        <f t="shared" si="0"/>
        <v>9</v>
      </c>
      <c r="U7" s="32">
        <v>0</v>
      </c>
      <c r="V7" s="17">
        <v>0</v>
      </c>
      <c r="W7" s="17">
        <v>0</v>
      </c>
      <c r="X7" s="17">
        <v>0</v>
      </c>
      <c r="Y7" s="17">
        <v>1</v>
      </c>
      <c r="Z7" s="32">
        <v>0</v>
      </c>
      <c r="AA7" s="17">
        <v>3</v>
      </c>
      <c r="AB7" s="17">
        <v>2</v>
      </c>
      <c r="AC7" s="17">
        <v>3</v>
      </c>
      <c r="AD7" s="97">
        <v>0</v>
      </c>
      <c r="AE7" s="9">
        <f t="shared" si="1"/>
        <v>9</v>
      </c>
      <c r="AF7" s="98">
        <f>'Tabla 2013-18'!T7+'Tabla 2018-22'!T7</f>
        <v>0</v>
      </c>
      <c r="AG7" s="105">
        <f>'Tabla 2013-18'!U7+'Tabla 2018-22'!U7</f>
        <v>9</v>
      </c>
      <c r="AH7" s="105">
        <f>'Tabla 2013-18'!V7+'Tabla 2018-22'!V7</f>
        <v>0</v>
      </c>
      <c r="AI7" s="105">
        <f>'Tabla 2013-18'!W7+'Tabla 2018-22'!W7</f>
        <v>83</v>
      </c>
      <c r="AJ7" s="105">
        <f>'Tabla 2013-18'!X7+'Tabla 2018-22'!X7</f>
        <v>8</v>
      </c>
      <c r="AK7" s="105">
        <f>'Tabla 2013-18'!Y7+'Tabla 2018-22'!Y7</f>
        <v>7</v>
      </c>
      <c r="AL7" s="105">
        <f>'Tabla 2013-18'!Z7+'Tabla 2018-22'!Z7</f>
        <v>2</v>
      </c>
      <c r="AM7" s="105">
        <f>'Tabla 2013-18'!AA7+'Tabla 2018-22'!AA7</f>
        <v>75</v>
      </c>
      <c r="AN7" s="105">
        <f>'Tabla 2013-18'!AB7+'Tabla 2018-22'!AB7</f>
        <v>8</v>
      </c>
      <c r="AO7" s="105">
        <f>'Tabla 2013-18'!AC7+'Tabla 2018-22'!AC7</f>
        <v>9</v>
      </c>
      <c r="AP7" s="105">
        <f>'Tabla 2013-18'!AD7+'Tabla 2018-22'!AD7</f>
        <v>5</v>
      </c>
      <c r="AQ7" s="105">
        <f>'Tabla 2013-18'!AE7+'Tabla 2018-22'!AE7</f>
        <v>1</v>
      </c>
      <c r="AR7" s="105">
        <f>'Tabla 2013-18'!AF7+'Tabla 2018-22'!AF7</f>
        <v>83</v>
      </c>
      <c r="AS7" s="105">
        <f>'Tabla 2013-18'!AG7+'Tabla 2018-22'!AG7</f>
        <v>41</v>
      </c>
      <c r="AT7" s="105">
        <f>'Tabla 2013-18'!AH7+'Tabla 2018-22'!AH7</f>
        <v>42</v>
      </c>
      <c r="AU7" s="84">
        <v>0</v>
      </c>
      <c r="AV7" s="17">
        <v>0</v>
      </c>
      <c r="AW7" s="17">
        <v>0</v>
      </c>
      <c r="AX7" s="17">
        <v>0</v>
      </c>
      <c r="AY7" s="17">
        <v>6</v>
      </c>
      <c r="AZ7" s="32">
        <v>18</v>
      </c>
      <c r="BA7" s="17">
        <v>2</v>
      </c>
      <c r="BB7" s="17">
        <v>45</v>
      </c>
      <c r="BC7" s="17">
        <v>12</v>
      </c>
      <c r="BD7" s="17">
        <v>0</v>
      </c>
      <c r="BE7" s="9">
        <f t="shared" si="2"/>
        <v>83</v>
      </c>
      <c r="BF7" s="32">
        <v>0</v>
      </c>
      <c r="BG7" s="17">
        <v>0</v>
      </c>
      <c r="BH7" s="17">
        <v>0</v>
      </c>
      <c r="BI7" s="17">
        <v>0</v>
      </c>
      <c r="BJ7" s="17">
        <v>6</v>
      </c>
      <c r="BK7" s="32">
        <v>0</v>
      </c>
      <c r="BL7" s="17">
        <v>18</v>
      </c>
      <c r="BM7" s="17">
        <v>14</v>
      </c>
      <c r="BN7" s="17">
        <v>45</v>
      </c>
      <c r="BO7" s="17">
        <v>0</v>
      </c>
      <c r="BP7" s="9">
        <f t="shared" si="3"/>
        <v>83</v>
      </c>
      <c r="BQ7">
        <f t="shared" si="5"/>
        <v>9.22222222222222</v>
      </c>
      <c r="BR7" s="41">
        <v>0</v>
      </c>
      <c r="BS7" s="41">
        <v>0</v>
      </c>
      <c r="BT7" s="41">
        <v>0</v>
      </c>
      <c r="BU7" s="41">
        <v>0</v>
      </c>
      <c r="BV7" s="41">
        <v>6</v>
      </c>
      <c r="BW7" s="41">
        <v>0</v>
      </c>
      <c r="BX7" s="41">
        <v>0</v>
      </c>
      <c r="BY7" s="41">
        <v>0</v>
      </c>
      <c r="BZ7" s="41">
        <v>0</v>
      </c>
      <c r="CA7" s="44" t="e">
        <f t="shared" si="4"/>
        <v>#DIV/0!</v>
      </c>
      <c r="CB7">
        <f t="shared" si="6"/>
        <v>8.3</v>
      </c>
      <c r="CC7" s="41">
        <v>0</v>
      </c>
      <c r="CD7" s="41">
        <v>0</v>
      </c>
      <c r="CE7" s="41">
        <v>0</v>
      </c>
      <c r="CF7" s="41">
        <v>0</v>
      </c>
      <c r="CG7" s="41">
        <v>6</v>
      </c>
      <c r="CH7" s="41">
        <v>0</v>
      </c>
      <c r="CI7" s="41">
        <v>0</v>
      </c>
      <c r="CJ7" s="41">
        <v>0</v>
      </c>
      <c r="CK7" s="41">
        <v>0</v>
      </c>
      <c r="CL7" s="41">
        <v>6</v>
      </c>
    </row>
    <row r="8" ht="15.75" spans="1:90">
      <c r="A8" s="14" t="s">
        <v>44</v>
      </c>
      <c r="B8" s="15"/>
      <c r="C8" s="15"/>
      <c r="D8" s="15"/>
      <c r="E8" s="15"/>
      <c r="F8" s="16"/>
      <c r="G8" s="77">
        <f>'Tabla 2013-18'!G8+'Tabla 2018-22'!G8</f>
        <v>19</v>
      </c>
      <c r="H8" s="77">
        <f>'Tabla 2013-18'!H8+'Tabla 2018-22'!H8</f>
        <v>12</v>
      </c>
      <c r="I8" s="77">
        <f>'Tabla 2013-18'!I8+'Tabla 2018-22'!I8</f>
        <v>7</v>
      </c>
      <c r="J8" s="84">
        <v>0</v>
      </c>
      <c r="K8" s="17">
        <v>0</v>
      </c>
      <c r="L8" s="17">
        <v>1</v>
      </c>
      <c r="M8" s="17">
        <v>0</v>
      </c>
      <c r="N8" s="17">
        <v>1</v>
      </c>
      <c r="O8" s="32">
        <v>5</v>
      </c>
      <c r="P8" s="17">
        <v>1</v>
      </c>
      <c r="Q8" s="17">
        <v>7</v>
      </c>
      <c r="R8" s="17">
        <v>4</v>
      </c>
      <c r="S8" s="17">
        <v>0</v>
      </c>
      <c r="T8" s="9">
        <f t="shared" si="0"/>
        <v>19</v>
      </c>
      <c r="U8" s="32">
        <v>0</v>
      </c>
      <c r="V8" s="17">
        <v>0</v>
      </c>
      <c r="W8" s="17">
        <v>1</v>
      </c>
      <c r="X8" s="17">
        <v>0</v>
      </c>
      <c r="Y8" s="17">
        <v>1</v>
      </c>
      <c r="Z8" s="32">
        <v>1</v>
      </c>
      <c r="AA8" s="17">
        <v>5</v>
      </c>
      <c r="AB8" s="17">
        <v>2</v>
      </c>
      <c r="AC8" s="17">
        <v>6</v>
      </c>
      <c r="AD8" s="97">
        <v>3</v>
      </c>
      <c r="AE8" s="9">
        <f t="shared" si="1"/>
        <v>19</v>
      </c>
      <c r="AF8" s="98">
        <f>'Tabla 2013-18'!T8+'Tabla 2018-22'!T8</f>
        <v>0</v>
      </c>
      <c r="AG8" s="105">
        <f>'Tabla 2013-18'!U8+'Tabla 2018-22'!U8</f>
        <v>19</v>
      </c>
      <c r="AH8" s="105">
        <f>'Tabla 2013-18'!V8+'Tabla 2018-22'!V8</f>
        <v>0</v>
      </c>
      <c r="AI8" s="105">
        <f>'Tabla 2013-18'!W8+'Tabla 2018-22'!W8</f>
        <v>109</v>
      </c>
      <c r="AJ8" s="105">
        <f>'Tabla 2013-18'!X8+'Tabla 2018-22'!X8</f>
        <v>18</v>
      </c>
      <c r="AK8" s="105">
        <f>'Tabla 2013-18'!Y8+'Tabla 2018-22'!Y8</f>
        <v>10</v>
      </c>
      <c r="AL8" s="105">
        <f>'Tabla 2013-18'!Z8+'Tabla 2018-22'!Z8</f>
        <v>9</v>
      </c>
      <c r="AM8" s="105">
        <f>'Tabla 2013-18'!AA8+'Tabla 2018-22'!AA8</f>
        <v>76</v>
      </c>
      <c r="AN8" s="105">
        <f>'Tabla 2013-18'!AB8+'Tabla 2018-22'!AB8</f>
        <v>33</v>
      </c>
      <c r="AO8" s="105">
        <f>'Tabla 2013-18'!AC8+'Tabla 2018-22'!AC8</f>
        <v>18</v>
      </c>
      <c r="AP8" s="105">
        <f>'Tabla 2013-18'!AD8+'Tabla 2018-22'!AD8</f>
        <v>6</v>
      </c>
      <c r="AQ8" s="105">
        <f>'Tabla 2013-18'!AE8+'Tabla 2018-22'!AE8</f>
        <v>1</v>
      </c>
      <c r="AR8" s="105">
        <f>'Tabla 2013-18'!AF8+'Tabla 2018-22'!AF8</f>
        <v>109</v>
      </c>
      <c r="AS8" s="105">
        <f>'Tabla 2013-18'!AG8+'Tabla 2018-22'!AG8</f>
        <v>54</v>
      </c>
      <c r="AT8" s="105">
        <f>'Tabla 2013-18'!AH8+'Tabla 2018-22'!AH8</f>
        <v>55</v>
      </c>
      <c r="AU8" s="84">
        <v>0</v>
      </c>
      <c r="AV8" s="17">
        <v>0</v>
      </c>
      <c r="AW8" s="17">
        <v>14</v>
      </c>
      <c r="AX8" s="17">
        <v>0</v>
      </c>
      <c r="AY8" s="17">
        <v>9</v>
      </c>
      <c r="AZ8" s="32">
        <v>30</v>
      </c>
      <c r="BA8" s="17">
        <v>2</v>
      </c>
      <c r="BB8" s="17">
        <v>27</v>
      </c>
      <c r="BC8" s="17">
        <v>27</v>
      </c>
      <c r="BD8" s="17">
        <v>0</v>
      </c>
      <c r="BE8" s="9">
        <f t="shared" si="2"/>
        <v>109</v>
      </c>
      <c r="BF8" s="32">
        <v>0</v>
      </c>
      <c r="BG8" s="17">
        <v>0</v>
      </c>
      <c r="BH8" s="17">
        <v>14</v>
      </c>
      <c r="BI8" s="17">
        <v>0</v>
      </c>
      <c r="BJ8" s="17">
        <v>9</v>
      </c>
      <c r="BK8" s="32">
        <v>3</v>
      </c>
      <c r="BL8" s="17">
        <v>29</v>
      </c>
      <c r="BM8" s="17">
        <v>1</v>
      </c>
      <c r="BN8" s="17">
        <v>28</v>
      </c>
      <c r="BO8" s="17">
        <v>25</v>
      </c>
      <c r="BP8" s="9">
        <f t="shared" si="3"/>
        <v>109</v>
      </c>
      <c r="BQ8">
        <f t="shared" si="5"/>
        <v>5.73684210526316</v>
      </c>
      <c r="BR8" s="41">
        <v>0</v>
      </c>
      <c r="BS8" s="41">
        <v>0</v>
      </c>
      <c r="BT8" s="41">
        <v>14</v>
      </c>
      <c r="BU8" s="41">
        <v>0</v>
      </c>
      <c r="BV8" s="41">
        <v>9</v>
      </c>
      <c r="BW8" s="41">
        <v>0</v>
      </c>
      <c r="BX8" s="41">
        <v>0</v>
      </c>
      <c r="BY8" s="41">
        <v>4.5</v>
      </c>
      <c r="BZ8" s="41">
        <v>0</v>
      </c>
      <c r="CA8" s="44">
        <f t="shared" si="4"/>
        <v>8.33333333333333</v>
      </c>
      <c r="CB8">
        <f t="shared" si="6"/>
        <v>10.9</v>
      </c>
      <c r="CC8" s="41">
        <v>0</v>
      </c>
      <c r="CD8" s="41">
        <v>0</v>
      </c>
      <c r="CE8" s="41">
        <v>14</v>
      </c>
      <c r="CF8" s="41">
        <v>0</v>
      </c>
      <c r="CG8" s="41">
        <v>9</v>
      </c>
      <c r="CH8" s="41">
        <v>0</v>
      </c>
      <c r="CI8" s="41">
        <v>0</v>
      </c>
      <c r="CJ8" s="41">
        <v>14</v>
      </c>
      <c r="CK8" s="41">
        <v>0</v>
      </c>
      <c r="CL8" s="41">
        <v>9</v>
      </c>
    </row>
    <row r="9" ht="14.5" customHeight="1" spans="1:90">
      <c r="A9" s="14" t="s">
        <v>90</v>
      </c>
      <c r="B9" s="15"/>
      <c r="C9" s="15"/>
      <c r="D9" s="15"/>
      <c r="E9" s="15"/>
      <c r="F9" s="16"/>
      <c r="G9" s="77">
        <f>'Tabla 2013-18'!G9+'Tabla 2018-22'!G9</f>
        <v>12</v>
      </c>
      <c r="H9" s="77">
        <f>'Tabla 2013-18'!H9+'Tabla 2018-22'!H9</f>
        <v>11</v>
      </c>
      <c r="I9" s="77">
        <f>'Tabla 2013-18'!I9+'Tabla 2018-22'!I9</f>
        <v>1</v>
      </c>
      <c r="J9" s="84">
        <v>0</v>
      </c>
      <c r="K9" s="17">
        <v>0</v>
      </c>
      <c r="L9" s="17">
        <v>0</v>
      </c>
      <c r="M9" s="17">
        <v>3</v>
      </c>
      <c r="N9" s="17">
        <v>0</v>
      </c>
      <c r="O9" s="32">
        <v>4</v>
      </c>
      <c r="P9" s="17">
        <v>1</v>
      </c>
      <c r="Q9" s="17">
        <v>3</v>
      </c>
      <c r="R9" s="17">
        <v>1</v>
      </c>
      <c r="S9" s="17">
        <v>0</v>
      </c>
      <c r="T9" s="9">
        <f t="shared" si="0"/>
        <v>12</v>
      </c>
      <c r="U9" s="32">
        <v>0</v>
      </c>
      <c r="V9" s="17">
        <v>0</v>
      </c>
      <c r="W9" s="17">
        <v>0</v>
      </c>
      <c r="X9" s="17">
        <v>3</v>
      </c>
      <c r="Y9" s="17">
        <v>0</v>
      </c>
      <c r="Z9" s="32">
        <v>2</v>
      </c>
      <c r="AA9" s="17">
        <v>3</v>
      </c>
      <c r="AB9" s="17">
        <v>2</v>
      </c>
      <c r="AC9" s="17">
        <v>1</v>
      </c>
      <c r="AD9" s="97">
        <v>1</v>
      </c>
      <c r="AE9" s="9">
        <f t="shared" si="1"/>
        <v>12</v>
      </c>
      <c r="AF9" s="98">
        <f>'Tabla 2013-18'!T9+'Tabla 2018-22'!T9</f>
        <v>0</v>
      </c>
      <c r="AG9" s="105">
        <f>'Tabla 2013-18'!U9+'Tabla 2018-22'!U9</f>
        <v>12</v>
      </c>
      <c r="AH9" s="105">
        <f>'Tabla 2013-18'!V9+'Tabla 2018-22'!V9</f>
        <v>0</v>
      </c>
      <c r="AI9" s="105">
        <f>'Tabla 2013-18'!W9+'Tabla 2018-22'!W9</f>
        <v>112</v>
      </c>
      <c r="AJ9" s="105">
        <f>'Tabla 2013-18'!X9+'Tabla 2018-22'!X9</f>
        <v>10</v>
      </c>
      <c r="AK9" s="105">
        <f>'Tabla 2013-18'!Y9+'Tabla 2018-22'!Y9</f>
        <v>5</v>
      </c>
      <c r="AL9" s="105">
        <f>'Tabla 2013-18'!Z9+'Tabla 2018-22'!Z9</f>
        <v>7</v>
      </c>
      <c r="AM9" s="105">
        <f>'Tabla 2013-18'!AA9+'Tabla 2018-22'!AA9</f>
        <v>66</v>
      </c>
      <c r="AN9" s="105">
        <f>'Tabla 2013-18'!AB9+'Tabla 2018-22'!AB9</f>
        <v>46</v>
      </c>
      <c r="AO9" s="105">
        <f>'Tabla 2013-18'!AC9+'Tabla 2018-22'!AC9</f>
        <v>12</v>
      </c>
      <c r="AP9" s="105">
        <f>'Tabla 2013-18'!AD9+'Tabla 2018-22'!AD9</f>
        <v>8</v>
      </c>
      <c r="AQ9" s="105">
        <f>'Tabla 2013-18'!AE9+'Tabla 2018-22'!AE9</f>
        <v>3</v>
      </c>
      <c r="AR9" s="105">
        <f>'Tabla 2013-18'!AF9+'Tabla 2018-22'!AF9</f>
        <v>112</v>
      </c>
      <c r="AS9" s="105">
        <f>'Tabla 2013-18'!AG9+'Tabla 2018-22'!AG9</f>
        <v>108</v>
      </c>
      <c r="AT9" s="105">
        <f>'Tabla 2013-18'!AH9+'Tabla 2018-22'!AH9</f>
        <v>4</v>
      </c>
      <c r="AU9" s="84">
        <v>0</v>
      </c>
      <c r="AV9" s="17">
        <v>0</v>
      </c>
      <c r="AW9" s="17">
        <v>0</v>
      </c>
      <c r="AX9" s="17">
        <v>34</v>
      </c>
      <c r="AY9" s="17">
        <v>0</v>
      </c>
      <c r="AZ9" s="32">
        <v>27</v>
      </c>
      <c r="BA9" s="17">
        <v>1</v>
      </c>
      <c r="BB9" s="17">
        <v>36</v>
      </c>
      <c r="BC9" s="17">
        <v>14</v>
      </c>
      <c r="BD9" s="17">
        <v>0</v>
      </c>
      <c r="BE9" s="9">
        <f t="shared" si="2"/>
        <v>112</v>
      </c>
      <c r="BF9" s="32">
        <v>0</v>
      </c>
      <c r="BG9" s="17">
        <v>0</v>
      </c>
      <c r="BH9" s="17">
        <v>0</v>
      </c>
      <c r="BI9" s="17">
        <v>34</v>
      </c>
      <c r="BJ9" s="17">
        <v>0</v>
      </c>
      <c r="BK9" s="32">
        <v>11</v>
      </c>
      <c r="BL9" s="17">
        <v>17</v>
      </c>
      <c r="BM9" s="17">
        <v>16</v>
      </c>
      <c r="BN9" s="17">
        <v>20</v>
      </c>
      <c r="BO9" s="17">
        <v>14</v>
      </c>
      <c r="BP9" s="9">
        <f t="shared" si="3"/>
        <v>112</v>
      </c>
      <c r="BQ9">
        <f t="shared" si="5"/>
        <v>9.33333333333333</v>
      </c>
      <c r="BR9" s="41">
        <v>0</v>
      </c>
      <c r="BS9" s="41">
        <v>0</v>
      </c>
      <c r="BT9" s="41">
        <v>0</v>
      </c>
      <c r="BU9" s="41">
        <v>11.3333333333333</v>
      </c>
      <c r="BV9" s="41">
        <v>0</v>
      </c>
      <c r="BW9" s="41">
        <v>0</v>
      </c>
      <c r="BX9" s="41">
        <v>0</v>
      </c>
      <c r="BY9" s="41">
        <v>0</v>
      </c>
      <c r="BZ9" s="41">
        <v>14</v>
      </c>
      <c r="CA9" s="44">
        <f t="shared" si="4"/>
        <v>14</v>
      </c>
      <c r="CB9">
        <f t="shared" si="6"/>
        <v>11.2</v>
      </c>
      <c r="CC9" s="41">
        <v>0</v>
      </c>
      <c r="CD9" s="41">
        <v>0</v>
      </c>
      <c r="CE9" s="41">
        <v>0</v>
      </c>
      <c r="CF9" s="41">
        <v>11.3333333333333</v>
      </c>
      <c r="CG9" s="41">
        <v>0</v>
      </c>
      <c r="CH9" s="41">
        <v>0</v>
      </c>
      <c r="CI9" s="41">
        <v>0</v>
      </c>
      <c r="CJ9" s="41">
        <v>0</v>
      </c>
      <c r="CK9" s="41">
        <v>11.3333333333333</v>
      </c>
      <c r="CL9" s="41">
        <v>0</v>
      </c>
    </row>
    <row r="10" ht="15.75" spans="1:90">
      <c r="A10" s="14" t="s">
        <v>45</v>
      </c>
      <c r="B10" s="15"/>
      <c r="C10" s="15"/>
      <c r="D10" s="15"/>
      <c r="E10" s="15"/>
      <c r="F10" s="16"/>
      <c r="G10" s="77">
        <f>'Tabla 2013-18'!G10+'Tabla 2018-22'!G10</f>
        <v>36</v>
      </c>
      <c r="H10" s="77">
        <f>'Tabla 2013-18'!H10+'Tabla 2018-22'!H10</f>
        <v>15</v>
      </c>
      <c r="I10" s="77">
        <f>'Tabla 2013-18'!I10+'Tabla 2018-22'!I10</f>
        <v>21</v>
      </c>
      <c r="J10" s="84">
        <v>0</v>
      </c>
      <c r="K10" s="17">
        <v>0</v>
      </c>
      <c r="L10" s="17">
        <v>1</v>
      </c>
      <c r="M10" s="17">
        <v>4</v>
      </c>
      <c r="N10" s="17">
        <v>4</v>
      </c>
      <c r="O10" s="32">
        <v>5</v>
      </c>
      <c r="P10" s="17">
        <v>7</v>
      </c>
      <c r="Q10" s="17">
        <v>8</v>
      </c>
      <c r="R10" s="17">
        <v>7</v>
      </c>
      <c r="S10" s="17">
        <v>0</v>
      </c>
      <c r="T10" s="9">
        <f t="shared" si="0"/>
        <v>36</v>
      </c>
      <c r="U10" s="32">
        <v>0</v>
      </c>
      <c r="V10" s="17">
        <v>0</v>
      </c>
      <c r="W10" s="17">
        <v>2</v>
      </c>
      <c r="X10" s="17">
        <v>6</v>
      </c>
      <c r="Y10" s="17">
        <v>1</v>
      </c>
      <c r="Z10" s="32">
        <v>0</v>
      </c>
      <c r="AA10" s="17">
        <v>9</v>
      </c>
      <c r="AB10" s="17">
        <v>5</v>
      </c>
      <c r="AC10" s="17">
        <v>10</v>
      </c>
      <c r="AD10" s="97">
        <v>3</v>
      </c>
      <c r="AE10" s="9">
        <f t="shared" si="1"/>
        <v>36</v>
      </c>
      <c r="AF10" s="98">
        <f>'Tabla 2013-18'!T10+'Tabla 2018-22'!T10</f>
        <v>0</v>
      </c>
      <c r="AG10" s="105">
        <f>'Tabla 2013-18'!U10+'Tabla 2018-22'!U10</f>
        <v>36</v>
      </c>
      <c r="AH10" s="105">
        <f>'Tabla 2013-18'!V10+'Tabla 2018-22'!V10</f>
        <v>0</v>
      </c>
      <c r="AI10" s="105">
        <f>'Tabla 2013-18'!W10+'Tabla 2018-22'!W10</f>
        <v>277</v>
      </c>
      <c r="AJ10" s="105">
        <f>'Tabla 2013-18'!X10+'Tabla 2018-22'!X10</f>
        <v>22</v>
      </c>
      <c r="AK10" s="105">
        <f>'Tabla 2013-18'!Y10+'Tabla 2018-22'!Y10</f>
        <v>14</v>
      </c>
      <c r="AL10" s="105">
        <f>'Tabla 2013-18'!Z10+'Tabla 2018-22'!Z10</f>
        <v>22</v>
      </c>
      <c r="AM10" s="105">
        <f>'Tabla 2013-18'!AA10+'Tabla 2018-22'!AA10</f>
        <v>114</v>
      </c>
      <c r="AN10" s="105">
        <f>'Tabla 2013-18'!AB10+'Tabla 2018-22'!AB10</f>
        <v>163</v>
      </c>
      <c r="AO10" s="105">
        <f>'Tabla 2013-18'!AC10+'Tabla 2018-22'!AC10</f>
        <v>36</v>
      </c>
      <c r="AP10" s="105">
        <f>'Tabla 2013-18'!AD10+'Tabla 2018-22'!AD10</f>
        <v>17</v>
      </c>
      <c r="AQ10" s="105">
        <f>'Tabla 2013-18'!AE10+'Tabla 2018-22'!AE10</f>
        <v>8</v>
      </c>
      <c r="AR10" s="105">
        <f>'Tabla 2013-18'!AF10+'Tabla 2018-22'!AF10</f>
        <v>277</v>
      </c>
      <c r="AS10" s="105">
        <f>'Tabla 2013-18'!AG10+'Tabla 2018-22'!AG10</f>
        <v>137</v>
      </c>
      <c r="AT10" s="105">
        <f>'Tabla 2013-18'!AH10+'Tabla 2018-22'!AH10</f>
        <v>140</v>
      </c>
      <c r="AU10" s="84">
        <v>0</v>
      </c>
      <c r="AV10" s="17">
        <v>0</v>
      </c>
      <c r="AW10" s="17">
        <v>10</v>
      </c>
      <c r="AX10" s="17">
        <v>36</v>
      </c>
      <c r="AY10" s="17">
        <v>33</v>
      </c>
      <c r="AZ10" s="32">
        <v>28</v>
      </c>
      <c r="BA10" s="17">
        <v>63</v>
      </c>
      <c r="BB10" s="17">
        <v>39</v>
      </c>
      <c r="BC10" s="17">
        <v>68</v>
      </c>
      <c r="BD10" s="17">
        <v>0</v>
      </c>
      <c r="BE10" s="9">
        <f t="shared" si="2"/>
        <v>277</v>
      </c>
      <c r="BF10" s="32">
        <v>0</v>
      </c>
      <c r="BG10" s="17">
        <v>0</v>
      </c>
      <c r="BH10" s="17">
        <v>18</v>
      </c>
      <c r="BI10" s="17">
        <v>54</v>
      </c>
      <c r="BJ10" s="17">
        <v>7</v>
      </c>
      <c r="BK10" s="32">
        <v>0</v>
      </c>
      <c r="BL10" s="17">
        <v>64</v>
      </c>
      <c r="BM10" s="17">
        <v>32</v>
      </c>
      <c r="BN10" s="17">
        <v>53</v>
      </c>
      <c r="BO10" s="17">
        <v>49</v>
      </c>
      <c r="BP10" s="9">
        <f t="shared" si="3"/>
        <v>277</v>
      </c>
      <c r="BQ10">
        <f t="shared" si="5"/>
        <v>7.69444444444444</v>
      </c>
      <c r="BR10" s="41">
        <v>0</v>
      </c>
      <c r="BS10" s="41">
        <v>0</v>
      </c>
      <c r="BT10" s="41">
        <v>10</v>
      </c>
      <c r="BU10" s="41">
        <v>9</v>
      </c>
      <c r="BV10" s="41">
        <v>8.25</v>
      </c>
      <c r="BW10" s="41">
        <v>0</v>
      </c>
      <c r="BX10" s="41">
        <v>0</v>
      </c>
      <c r="BY10" s="41">
        <v>7.8</v>
      </c>
      <c r="BZ10" s="41">
        <v>11.3333333333333</v>
      </c>
      <c r="CA10" s="44">
        <f t="shared" si="4"/>
        <v>16.3333333333333</v>
      </c>
      <c r="CB10">
        <f t="shared" si="6"/>
        <v>27.7</v>
      </c>
      <c r="CC10" s="41">
        <v>0</v>
      </c>
      <c r="CD10" s="41">
        <v>0</v>
      </c>
      <c r="CE10" s="41">
        <v>10</v>
      </c>
      <c r="CF10" s="41">
        <v>9</v>
      </c>
      <c r="CG10" s="41">
        <v>8.25</v>
      </c>
      <c r="CH10" s="41">
        <v>0</v>
      </c>
      <c r="CI10" s="41">
        <v>0</v>
      </c>
      <c r="CJ10" s="41">
        <v>10</v>
      </c>
      <c r="CK10" s="41">
        <v>9</v>
      </c>
      <c r="CL10" s="41">
        <v>8.25</v>
      </c>
    </row>
    <row r="11" ht="14.5" customHeight="1" spans="1:90">
      <c r="A11" s="14" t="s">
        <v>89</v>
      </c>
      <c r="B11" s="15"/>
      <c r="C11" s="15"/>
      <c r="D11" s="15"/>
      <c r="E11" s="15"/>
      <c r="F11" s="16"/>
      <c r="G11" s="77">
        <f>'Tabla 2013-18'!G11+'Tabla 2018-22'!G11</f>
        <v>21</v>
      </c>
      <c r="H11" s="77">
        <f>'Tabla 2013-18'!H11+'Tabla 2018-22'!H11</f>
        <v>13</v>
      </c>
      <c r="I11" s="77">
        <f>'Tabla 2013-18'!I11+'Tabla 2018-22'!I11</f>
        <v>8</v>
      </c>
      <c r="J11" s="84">
        <v>0</v>
      </c>
      <c r="K11" s="17">
        <v>0</v>
      </c>
      <c r="L11" s="17">
        <v>0</v>
      </c>
      <c r="M11" s="17">
        <v>2</v>
      </c>
      <c r="N11" s="17">
        <v>1</v>
      </c>
      <c r="O11" s="32">
        <v>0</v>
      </c>
      <c r="P11" s="17">
        <v>6</v>
      </c>
      <c r="Q11" s="17">
        <v>9</v>
      </c>
      <c r="R11" s="17">
        <v>3</v>
      </c>
      <c r="S11" s="17">
        <v>0</v>
      </c>
      <c r="T11" s="9">
        <f t="shared" si="0"/>
        <v>21</v>
      </c>
      <c r="U11" s="32">
        <v>0</v>
      </c>
      <c r="V11" s="17">
        <v>0</v>
      </c>
      <c r="W11" s="17">
        <v>0</v>
      </c>
      <c r="X11" s="17">
        <v>2</v>
      </c>
      <c r="Y11" s="17">
        <v>1</v>
      </c>
      <c r="Z11" s="32">
        <v>0</v>
      </c>
      <c r="AA11" s="17">
        <v>2</v>
      </c>
      <c r="AB11" s="17">
        <v>6</v>
      </c>
      <c r="AC11" s="17">
        <v>7</v>
      </c>
      <c r="AD11" s="97">
        <v>3</v>
      </c>
      <c r="AE11" s="9">
        <f t="shared" si="1"/>
        <v>21</v>
      </c>
      <c r="AF11" s="98">
        <f>'Tabla 2013-18'!T11+'Tabla 2018-22'!T11</f>
        <v>1</v>
      </c>
      <c r="AG11" s="105">
        <f>'Tabla 2013-18'!U11+'Tabla 2018-22'!U11</f>
        <v>20</v>
      </c>
      <c r="AH11" s="105">
        <f>'Tabla 2013-18'!V11+'Tabla 2018-22'!V11</f>
        <v>21</v>
      </c>
      <c r="AI11" s="105">
        <f>'Tabla 2013-18'!W11+'Tabla 2018-22'!W11</f>
        <v>111</v>
      </c>
      <c r="AJ11" s="105">
        <f>'Tabla 2013-18'!X11+'Tabla 2018-22'!X11</f>
        <v>18</v>
      </c>
      <c r="AK11" s="105">
        <f>'Tabla 2013-18'!Y11+'Tabla 2018-22'!Y11</f>
        <v>15</v>
      </c>
      <c r="AL11" s="105">
        <f>'Tabla 2013-18'!Z11+'Tabla 2018-22'!Z11</f>
        <v>6</v>
      </c>
      <c r="AM11" s="105">
        <f>'Tabla 2013-18'!AA11+'Tabla 2018-22'!AA11</f>
        <v>106</v>
      </c>
      <c r="AN11" s="105">
        <f>'Tabla 2013-18'!AB11+'Tabla 2018-22'!AB11</f>
        <v>26</v>
      </c>
      <c r="AO11" s="105">
        <f>'Tabla 2013-18'!AC11+'Tabla 2018-22'!AC11</f>
        <v>21</v>
      </c>
      <c r="AP11" s="105">
        <f>'Tabla 2013-18'!AD11+'Tabla 2018-22'!AD11</f>
        <v>4</v>
      </c>
      <c r="AQ11" s="105">
        <f>'Tabla 2013-18'!AE11+'Tabla 2018-22'!AE11</f>
        <v>3</v>
      </c>
      <c r="AR11" s="105">
        <f>'Tabla 2013-18'!AF11+'Tabla 2018-22'!AF11</f>
        <v>132</v>
      </c>
      <c r="AS11" s="105">
        <f>'Tabla 2013-18'!AG11+'Tabla 2018-22'!AG11</f>
        <v>75</v>
      </c>
      <c r="AT11" s="105">
        <f>'Tabla 2013-18'!AH11+'Tabla 2018-22'!AH11</f>
        <v>57</v>
      </c>
      <c r="AU11" s="84">
        <v>0</v>
      </c>
      <c r="AV11" s="17">
        <v>0</v>
      </c>
      <c r="AW11" s="17">
        <v>0</v>
      </c>
      <c r="AX11" s="17">
        <v>8</v>
      </c>
      <c r="AY11" s="17">
        <v>5</v>
      </c>
      <c r="AZ11" s="32">
        <v>0</v>
      </c>
      <c r="BA11" s="17">
        <v>43</v>
      </c>
      <c r="BB11" s="17">
        <v>51</v>
      </c>
      <c r="BC11" s="17">
        <v>25</v>
      </c>
      <c r="BD11" s="17">
        <v>0</v>
      </c>
      <c r="BE11" s="9">
        <f t="shared" si="2"/>
        <v>132</v>
      </c>
      <c r="BF11" s="32">
        <v>0</v>
      </c>
      <c r="BG11" s="17">
        <v>0</v>
      </c>
      <c r="BH11" s="17">
        <v>0</v>
      </c>
      <c r="BI11" s="17">
        <v>8</v>
      </c>
      <c r="BJ11" s="17">
        <v>5</v>
      </c>
      <c r="BK11" s="32">
        <v>0</v>
      </c>
      <c r="BL11" s="17">
        <v>6</v>
      </c>
      <c r="BM11" s="17">
        <v>46</v>
      </c>
      <c r="BN11" s="17">
        <v>42</v>
      </c>
      <c r="BO11" s="17">
        <v>25</v>
      </c>
      <c r="BP11" s="9">
        <f t="shared" si="3"/>
        <v>132</v>
      </c>
      <c r="BQ11">
        <f t="shared" si="5"/>
        <v>6.28571428571429</v>
      </c>
      <c r="BR11" s="41">
        <v>0</v>
      </c>
      <c r="BS11" s="41">
        <v>0</v>
      </c>
      <c r="BT11" s="41">
        <v>0</v>
      </c>
      <c r="BU11" s="41">
        <v>4</v>
      </c>
      <c r="BV11" s="41">
        <v>5</v>
      </c>
      <c r="BW11" s="41">
        <v>0</v>
      </c>
      <c r="BX11" s="41">
        <v>0</v>
      </c>
      <c r="BY11" s="41">
        <v>0</v>
      </c>
      <c r="BZ11" s="41">
        <v>8.33333333333333</v>
      </c>
      <c r="CA11" s="44">
        <f t="shared" si="4"/>
        <v>8.33333333333333</v>
      </c>
      <c r="CB11">
        <f t="shared" si="6"/>
        <v>13.2</v>
      </c>
      <c r="CC11" s="41">
        <v>0</v>
      </c>
      <c r="CD11" s="41">
        <v>0</v>
      </c>
      <c r="CE11" s="41">
        <v>0</v>
      </c>
      <c r="CF11" s="41">
        <v>4</v>
      </c>
      <c r="CG11" s="41">
        <v>5</v>
      </c>
      <c r="CH11" s="41">
        <v>0</v>
      </c>
      <c r="CI11" s="41">
        <v>0</v>
      </c>
      <c r="CJ11" s="41">
        <v>0</v>
      </c>
      <c r="CK11" s="41">
        <v>4</v>
      </c>
      <c r="CL11" s="41">
        <v>5</v>
      </c>
    </row>
    <row r="12" ht="15.75" spans="1:90">
      <c r="A12" s="14" t="s">
        <v>91</v>
      </c>
      <c r="B12" s="15"/>
      <c r="C12" s="15"/>
      <c r="D12" s="15"/>
      <c r="E12" s="15"/>
      <c r="F12" s="16"/>
      <c r="G12" s="77">
        <f>'Tabla 2013-18'!G12+'Tabla 2018-22'!G12</f>
        <v>12</v>
      </c>
      <c r="H12" s="77">
        <f>'Tabla 2013-18'!H12+'Tabla 2018-22'!H12</f>
        <v>3</v>
      </c>
      <c r="I12" s="77">
        <f>'Tabla 2013-18'!I12+'Tabla 2018-22'!I12</f>
        <v>9</v>
      </c>
      <c r="J12" s="84">
        <v>0</v>
      </c>
      <c r="K12" s="17">
        <v>0</v>
      </c>
      <c r="L12" s="17">
        <v>0</v>
      </c>
      <c r="M12" s="17">
        <v>2</v>
      </c>
      <c r="N12" s="17">
        <v>0</v>
      </c>
      <c r="O12" s="32">
        <v>1</v>
      </c>
      <c r="P12" s="17">
        <v>5</v>
      </c>
      <c r="Q12" s="17">
        <v>1</v>
      </c>
      <c r="R12" s="17">
        <v>3</v>
      </c>
      <c r="S12" s="17">
        <v>0</v>
      </c>
      <c r="T12" s="9">
        <f t="shared" si="0"/>
        <v>12</v>
      </c>
      <c r="U12" s="32">
        <v>0</v>
      </c>
      <c r="V12" s="17">
        <v>0</v>
      </c>
      <c r="W12" s="17">
        <v>0</v>
      </c>
      <c r="X12" s="17">
        <v>2</v>
      </c>
      <c r="Y12" s="17">
        <v>0</v>
      </c>
      <c r="Z12" s="32">
        <v>0</v>
      </c>
      <c r="AA12" s="17">
        <v>3</v>
      </c>
      <c r="AB12" s="17">
        <v>3</v>
      </c>
      <c r="AC12" s="17">
        <v>2</v>
      </c>
      <c r="AD12" s="97">
        <v>2</v>
      </c>
      <c r="AE12" s="9">
        <f t="shared" si="1"/>
        <v>12</v>
      </c>
      <c r="AF12" s="98">
        <f>'Tabla 2013-18'!T12+'Tabla 2018-22'!T12</f>
        <v>0</v>
      </c>
      <c r="AG12" s="105">
        <f>'Tabla 2013-18'!U12+'Tabla 2018-22'!U12</f>
        <v>12</v>
      </c>
      <c r="AH12" s="105">
        <f>'Tabla 2013-18'!V12+'Tabla 2018-22'!V12</f>
        <v>0</v>
      </c>
      <c r="AI12" s="105">
        <f>'Tabla 2013-18'!W12+'Tabla 2018-22'!W12</f>
        <v>85</v>
      </c>
      <c r="AJ12" s="105">
        <f>'Tabla 2013-18'!X12+'Tabla 2018-22'!X12</f>
        <v>9</v>
      </c>
      <c r="AK12" s="105">
        <f>'Tabla 2013-18'!Y12+'Tabla 2018-22'!Y12</f>
        <v>8</v>
      </c>
      <c r="AL12" s="105">
        <f>'Tabla 2013-18'!Z12+'Tabla 2018-22'!Z12</f>
        <v>4</v>
      </c>
      <c r="AM12" s="105">
        <f>'Tabla 2013-18'!AA12+'Tabla 2018-22'!AA12</f>
        <v>79</v>
      </c>
      <c r="AN12" s="105">
        <f>'Tabla 2013-18'!AB12+'Tabla 2018-22'!AB12</f>
        <v>6</v>
      </c>
      <c r="AO12" s="105">
        <f>'Tabla 2013-18'!AC12+'Tabla 2018-22'!AC12</f>
        <v>12</v>
      </c>
      <c r="AP12" s="105">
        <f>'Tabla 2013-18'!AD12+'Tabla 2018-22'!AD12</f>
        <v>4</v>
      </c>
      <c r="AQ12" s="105">
        <f>'Tabla 2013-18'!AE12+'Tabla 2018-22'!AE12</f>
        <v>2</v>
      </c>
      <c r="AR12" s="105">
        <f>'Tabla 2013-18'!AF12+'Tabla 2018-22'!AF12</f>
        <v>85</v>
      </c>
      <c r="AS12" s="105">
        <f>'Tabla 2013-18'!AG12+'Tabla 2018-22'!AG12</f>
        <v>37</v>
      </c>
      <c r="AT12" s="105">
        <f>'Tabla 2013-18'!AH12+'Tabla 2018-22'!AH12</f>
        <v>48</v>
      </c>
      <c r="AU12" s="84">
        <v>0</v>
      </c>
      <c r="AV12" s="17">
        <v>0</v>
      </c>
      <c r="AW12" s="17">
        <v>0</v>
      </c>
      <c r="AX12" s="17">
        <v>12</v>
      </c>
      <c r="AY12" s="17">
        <v>0</v>
      </c>
      <c r="AZ12" s="32">
        <v>21</v>
      </c>
      <c r="BA12" s="17">
        <v>35</v>
      </c>
      <c r="BB12" s="17">
        <v>9</v>
      </c>
      <c r="BC12" s="17">
        <v>8</v>
      </c>
      <c r="BD12" s="17">
        <v>0</v>
      </c>
      <c r="BE12" s="9">
        <f t="shared" si="2"/>
        <v>85</v>
      </c>
      <c r="BF12" s="32">
        <v>0</v>
      </c>
      <c r="BG12" s="17">
        <v>0</v>
      </c>
      <c r="BH12" s="17">
        <v>0</v>
      </c>
      <c r="BI12" s="17">
        <v>12</v>
      </c>
      <c r="BJ12" s="17">
        <v>0</v>
      </c>
      <c r="BK12" s="32">
        <v>0</v>
      </c>
      <c r="BL12" s="17">
        <v>28</v>
      </c>
      <c r="BM12" s="17">
        <v>28</v>
      </c>
      <c r="BN12" s="17">
        <v>13</v>
      </c>
      <c r="BO12" s="17">
        <v>4</v>
      </c>
      <c r="BP12" s="9">
        <f t="shared" si="3"/>
        <v>85</v>
      </c>
      <c r="BQ12">
        <f t="shared" si="5"/>
        <v>7.08333333333333</v>
      </c>
      <c r="BR12" s="41">
        <v>0</v>
      </c>
      <c r="BS12" s="41">
        <v>0</v>
      </c>
      <c r="BT12" s="41">
        <v>0</v>
      </c>
      <c r="BU12" s="41">
        <v>6</v>
      </c>
      <c r="BV12" s="41">
        <v>0</v>
      </c>
      <c r="BW12" s="41">
        <v>0</v>
      </c>
      <c r="BX12" s="41">
        <v>0</v>
      </c>
      <c r="BY12" s="41">
        <v>0</v>
      </c>
      <c r="BZ12" s="41">
        <v>2.66666666666667</v>
      </c>
      <c r="CA12" s="44">
        <f t="shared" si="4"/>
        <v>2</v>
      </c>
      <c r="CB12">
        <f t="shared" si="6"/>
        <v>8.5</v>
      </c>
      <c r="CC12" s="41">
        <v>0</v>
      </c>
      <c r="CD12" s="41">
        <v>0</v>
      </c>
      <c r="CE12" s="41">
        <v>0</v>
      </c>
      <c r="CF12" s="41">
        <v>6</v>
      </c>
      <c r="CG12" s="41">
        <v>0</v>
      </c>
      <c r="CH12" s="41">
        <v>0</v>
      </c>
      <c r="CI12" s="41">
        <v>0</v>
      </c>
      <c r="CJ12" s="41">
        <v>0</v>
      </c>
      <c r="CK12" s="41">
        <v>6</v>
      </c>
      <c r="CL12" s="41">
        <v>0</v>
      </c>
    </row>
    <row r="13" ht="14.5" customHeight="1" spans="1:90">
      <c r="A13" s="10" t="s">
        <v>664</v>
      </c>
      <c r="B13" s="11"/>
      <c r="C13" s="11"/>
      <c r="D13" s="11"/>
      <c r="E13" s="11"/>
      <c r="F13" s="11"/>
      <c r="G13" s="78">
        <f>'Tabla 2013-18'!G13+'Tabla 2018-22'!G13</f>
        <v>26</v>
      </c>
      <c r="H13" s="78">
        <f>'Tabla 2013-18'!H13+'Tabla 2018-22'!H13</f>
        <v>7</v>
      </c>
      <c r="I13" s="78">
        <f>'Tabla 2013-18'!I13+'Tabla 2018-22'!I13</f>
        <v>19</v>
      </c>
      <c r="J13" s="31">
        <v>0</v>
      </c>
      <c r="K13" s="13">
        <v>0</v>
      </c>
      <c r="L13" s="13">
        <v>3</v>
      </c>
      <c r="M13" s="13">
        <v>3</v>
      </c>
      <c r="N13" s="13">
        <v>3</v>
      </c>
      <c r="O13" s="31">
        <v>4</v>
      </c>
      <c r="P13" s="13">
        <v>5</v>
      </c>
      <c r="Q13" s="13">
        <v>4</v>
      </c>
      <c r="R13" s="13">
        <v>4</v>
      </c>
      <c r="S13" s="13">
        <v>0</v>
      </c>
      <c r="T13" s="9">
        <f t="shared" si="0"/>
        <v>26</v>
      </c>
      <c r="U13" s="31">
        <v>0</v>
      </c>
      <c r="V13" s="13">
        <v>0</v>
      </c>
      <c r="W13" s="13">
        <v>3</v>
      </c>
      <c r="X13" s="13">
        <v>4</v>
      </c>
      <c r="Y13" s="13">
        <v>2</v>
      </c>
      <c r="Z13" s="31">
        <v>1</v>
      </c>
      <c r="AA13" s="13">
        <v>6</v>
      </c>
      <c r="AB13" s="13">
        <v>4</v>
      </c>
      <c r="AC13" s="13">
        <v>3</v>
      </c>
      <c r="AD13" s="95">
        <v>3</v>
      </c>
      <c r="AE13" s="9">
        <f t="shared" si="1"/>
        <v>26</v>
      </c>
      <c r="AF13" s="96">
        <f>'Tabla 2013-18'!T13+'Tabla 2018-22'!T13</f>
        <v>0</v>
      </c>
      <c r="AG13" s="104">
        <f>'Tabla 2013-18'!U13+'Tabla 2018-22'!U13</f>
        <v>26</v>
      </c>
      <c r="AH13" s="104">
        <f>'Tabla 2013-18'!V13+'Tabla 2018-22'!V13</f>
        <v>0</v>
      </c>
      <c r="AI13" s="104">
        <f>'Tabla 2013-18'!W13+'Tabla 2018-22'!W13</f>
        <v>164</v>
      </c>
      <c r="AJ13" s="104">
        <f>'Tabla 2013-18'!X13+'Tabla 2018-22'!X13</f>
        <v>14</v>
      </c>
      <c r="AK13" s="104">
        <f>'Tabla 2013-18'!Y13+'Tabla 2018-22'!Y13</f>
        <v>7</v>
      </c>
      <c r="AL13" s="104">
        <f>'Tabla 2013-18'!Z13+'Tabla 2018-22'!Z13</f>
        <v>19</v>
      </c>
      <c r="AM13" s="104">
        <f>'Tabla 2013-18'!AA13+'Tabla 2018-22'!AA13</f>
        <v>59</v>
      </c>
      <c r="AN13" s="104">
        <f>'Tabla 2013-18'!AB13+'Tabla 2018-22'!AB13</f>
        <v>105</v>
      </c>
      <c r="AO13" s="104">
        <f>'Tabla 2013-18'!AC13+'Tabla 2018-22'!AC13</f>
        <v>24</v>
      </c>
      <c r="AP13" s="104">
        <f>'Tabla 2013-18'!AD13+'Tabla 2018-22'!AD13</f>
        <v>13</v>
      </c>
      <c r="AQ13" s="104">
        <f>'Tabla 2013-18'!AE13+'Tabla 2018-22'!AE13</f>
        <v>8</v>
      </c>
      <c r="AR13" s="104">
        <f>'Tabla 2013-18'!AF13+'Tabla 2018-22'!AF13</f>
        <v>164</v>
      </c>
      <c r="AS13" s="104">
        <f>'Tabla 2013-18'!AG13+'Tabla 2018-22'!AG13</f>
        <v>42</v>
      </c>
      <c r="AT13" s="104">
        <f>'Tabla 2013-18'!AH13+'Tabla 2018-22'!AH13</f>
        <v>122</v>
      </c>
      <c r="AU13" s="31">
        <v>0</v>
      </c>
      <c r="AV13" s="13">
        <v>0</v>
      </c>
      <c r="AW13" s="13">
        <v>52</v>
      </c>
      <c r="AX13" s="13">
        <v>9</v>
      </c>
      <c r="AY13" s="13">
        <v>17</v>
      </c>
      <c r="AZ13" s="31">
        <v>26</v>
      </c>
      <c r="BA13" s="13">
        <v>24</v>
      </c>
      <c r="BB13" s="13">
        <v>26</v>
      </c>
      <c r="BC13" s="13">
        <v>10</v>
      </c>
      <c r="BD13" s="13">
        <v>0</v>
      </c>
      <c r="BE13" s="9">
        <f t="shared" si="2"/>
        <v>164</v>
      </c>
      <c r="BF13" s="31">
        <v>0</v>
      </c>
      <c r="BG13" s="13">
        <v>0</v>
      </c>
      <c r="BH13" s="13">
        <v>52</v>
      </c>
      <c r="BI13" s="13">
        <v>16</v>
      </c>
      <c r="BJ13" s="13">
        <v>10</v>
      </c>
      <c r="BK13" s="31">
        <v>5</v>
      </c>
      <c r="BL13" s="13">
        <v>32</v>
      </c>
      <c r="BM13" s="13">
        <v>25</v>
      </c>
      <c r="BN13" s="13">
        <v>15</v>
      </c>
      <c r="BO13" s="13">
        <v>9</v>
      </c>
      <c r="BP13" s="9">
        <f t="shared" si="3"/>
        <v>164</v>
      </c>
      <c r="BQ13">
        <f t="shared" si="5"/>
        <v>6.30769230769231</v>
      </c>
      <c r="BR13" s="40">
        <v>0</v>
      </c>
      <c r="BS13" s="40">
        <v>0</v>
      </c>
      <c r="BT13" s="40">
        <v>17.3333333333333</v>
      </c>
      <c r="BU13" s="40">
        <v>3</v>
      </c>
      <c r="BV13" s="40">
        <v>5.66666666666667</v>
      </c>
      <c r="BW13" s="40">
        <v>0</v>
      </c>
      <c r="BX13" s="40">
        <v>0</v>
      </c>
      <c r="BY13" s="40">
        <v>6.5</v>
      </c>
      <c r="BZ13" s="40">
        <v>5</v>
      </c>
      <c r="CA13" s="44">
        <f t="shared" si="4"/>
        <v>3</v>
      </c>
      <c r="CB13">
        <f t="shared" si="6"/>
        <v>16.4</v>
      </c>
      <c r="CC13" s="40">
        <v>0</v>
      </c>
      <c r="CD13" s="40">
        <v>0</v>
      </c>
      <c r="CE13" s="40">
        <v>17.3333333333333</v>
      </c>
      <c r="CF13" s="40">
        <v>3</v>
      </c>
      <c r="CG13" s="40">
        <v>5.66666666666667</v>
      </c>
      <c r="CH13" s="40">
        <v>7</v>
      </c>
      <c r="CI13" s="40">
        <v>8</v>
      </c>
      <c r="CJ13" s="40">
        <v>8.66666666666667</v>
      </c>
      <c r="CK13" s="40">
        <v>3.33333333333333</v>
      </c>
      <c r="CL13" s="40">
        <v>0</v>
      </c>
    </row>
    <row r="14" ht="15.75" spans="1:90">
      <c r="A14" s="14" t="s">
        <v>92</v>
      </c>
      <c r="B14" s="15"/>
      <c r="C14" s="15"/>
      <c r="D14" s="15"/>
      <c r="E14" s="15"/>
      <c r="F14" s="16"/>
      <c r="G14" s="77">
        <f>'Tabla 2013-18'!G14+'Tabla 2018-22'!G14</f>
        <v>6</v>
      </c>
      <c r="H14" s="77">
        <f>'Tabla 2013-18'!H14+'Tabla 2018-22'!H14</f>
        <v>0</v>
      </c>
      <c r="I14" s="77">
        <f>'Tabla 2013-18'!I14+'Tabla 2018-22'!I14</f>
        <v>6</v>
      </c>
      <c r="J14" s="84">
        <v>0</v>
      </c>
      <c r="K14" s="17">
        <v>0</v>
      </c>
      <c r="L14" s="17">
        <v>0</v>
      </c>
      <c r="M14" s="17">
        <v>1</v>
      </c>
      <c r="N14" s="17">
        <v>0</v>
      </c>
      <c r="O14" s="32">
        <v>1</v>
      </c>
      <c r="P14" s="17">
        <v>2</v>
      </c>
      <c r="Q14" s="17">
        <v>0</v>
      </c>
      <c r="R14" s="17">
        <v>2</v>
      </c>
      <c r="S14" s="17">
        <v>0</v>
      </c>
      <c r="T14" s="9">
        <f t="shared" si="0"/>
        <v>6</v>
      </c>
      <c r="U14" s="32">
        <v>0</v>
      </c>
      <c r="V14" s="17">
        <v>0</v>
      </c>
      <c r="W14" s="17">
        <v>0</v>
      </c>
      <c r="X14" s="17">
        <v>1</v>
      </c>
      <c r="Y14" s="17">
        <v>0</v>
      </c>
      <c r="Z14" s="32">
        <v>0</v>
      </c>
      <c r="AA14" s="17">
        <v>2</v>
      </c>
      <c r="AB14" s="17">
        <v>1</v>
      </c>
      <c r="AC14" s="17">
        <v>1</v>
      </c>
      <c r="AD14" s="97">
        <v>1</v>
      </c>
      <c r="AE14" s="9">
        <f t="shared" si="1"/>
        <v>6</v>
      </c>
      <c r="AF14" s="98">
        <f>'Tabla 2013-18'!T14+'Tabla 2018-22'!T14</f>
        <v>0</v>
      </c>
      <c r="AG14" s="105">
        <f>'Tabla 2013-18'!U14+'Tabla 2018-22'!U14</f>
        <v>6</v>
      </c>
      <c r="AH14" s="105">
        <f>'Tabla 2013-18'!V14+'Tabla 2018-22'!V14</f>
        <v>0</v>
      </c>
      <c r="AI14" s="105">
        <f>'Tabla 2013-18'!W14+'Tabla 2018-22'!W14</f>
        <v>13</v>
      </c>
      <c r="AJ14" s="105">
        <f>'Tabla 2013-18'!X14+'Tabla 2018-22'!X14</f>
        <v>3</v>
      </c>
      <c r="AK14" s="105">
        <f>'Tabla 2013-18'!Y14+'Tabla 2018-22'!Y14</f>
        <v>1</v>
      </c>
      <c r="AL14" s="105">
        <f>'Tabla 2013-18'!Z14+'Tabla 2018-22'!Z14</f>
        <v>5</v>
      </c>
      <c r="AM14" s="105">
        <f>'Tabla 2013-18'!AA14+'Tabla 2018-22'!AA14</f>
        <v>5</v>
      </c>
      <c r="AN14" s="105">
        <f>'Tabla 2013-18'!AB14+'Tabla 2018-22'!AB14</f>
        <v>8</v>
      </c>
      <c r="AO14" s="105">
        <f>'Tabla 2013-18'!AC14+'Tabla 2018-22'!AC14</f>
        <v>5</v>
      </c>
      <c r="AP14" s="105">
        <f>'Tabla 2013-18'!AD14+'Tabla 2018-22'!AD14</f>
        <v>3</v>
      </c>
      <c r="AQ14" s="105">
        <f>'Tabla 2013-18'!AE14+'Tabla 2018-22'!AE14</f>
        <v>1</v>
      </c>
      <c r="AR14" s="105">
        <f>'Tabla 2013-18'!AF14+'Tabla 2018-22'!AF14</f>
        <v>13</v>
      </c>
      <c r="AS14" s="105">
        <f>'Tabla 2013-18'!AG14+'Tabla 2018-22'!AG14</f>
        <v>0</v>
      </c>
      <c r="AT14" s="105">
        <f>'Tabla 2013-18'!AH14+'Tabla 2018-22'!AH14</f>
        <v>13</v>
      </c>
      <c r="AU14" s="84">
        <v>0</v>
      </c>
      <c r="AV14" s="17">
        <v>0</v>
      </c>
      <c r="AW14" s="17">
        <v>0</v>
      </c>
      <c r="AX14" s="17">
        <v>4</v>
      </c>
      <c r="AY14" s="17">
        <v>0</v>
      </c>
      <c r="AZ14" s="32">
        <v>0</v>
      </c>
      <c r="BA14" s="17">
        <v>8</v>
      </c>
      <c r="BB14" s="17">
        <v>0</v>
      </c>
      <c r="BC14" s="17">
        <v>1</v>
      </c>
      <c r="BD14" s="17">
        <v>0</v>
      </c>
      <c r="BE14" s="9">
        <f t="shared" si="2"/>
        <v>13</v>
      </c>
      <c r="BF14" s="32">
        <v>0</v>
      </c>
      <c r="BG14" s="17">
        <v>0</v>
      </c>
      <c r="BH14" s="17">
        <v>0</v>
      </c>
      <c r="BI14" s="17">
        <v>4</v>
      </c>
      <c r="BJ14" s="17">
        <v>0</v>
      </c>
      <c r="BK14" s="32">
        <v>0</v>
      </c>
      <c r="BL14" s="17">
        <v>3</v>
      </c>
      <c r="BM14" s="17">
        <v>5</v>
      </c>
      <c r="BN14" s="17">
        <v>1</v>
      </c>
      <c r="BO14" s="17">
        <v>0</v>
      </c>
      <c r="BP14" s="9">
        <f t="shared" si="3"/>
        <v>13</v>
      </c>
      <c r="BQ14">
        <f t="shared" si="5"/>
        <v>2.16666666666667</v>
      </c>
      <c r="BR14" s="41">
        <v>0</v>
      </c>
      <c r="BS14" s="41">
        <v>0</v>
      </c>
      <c r="BT14" s="41">
        <v>0</v>
      </c>
      <c r="BU14" s="41">
        <v>4</v>
      </c>
      <c r="BV14" s="41">
        <v>0</v>
      </c>
      <c r="BW14" s="41">
        <v>0</v>
      </c>
      <c r="BX14" s="41">
        <v>0</v>
      </c>
      <c r="BY14" s="41">
        <v>0</v>
      </c>
      <c r="BZ14" s="41">
        <v>1</v>
      </c>
      <c r="CA14" s="44">
        <f t="shared" si="4"/>
        <v>0</v>
      </c>
      <c r="CB14">
        <f t="shared" si="6"/>
        <v>1.3</v>
      </c>
      <c r="CC14" s="41">
        <v>0</v>
      </c>
      <c r="CD14" s="41">
        <v>0</v>
      </c>
      <c r="CE14" s="41">
        <v>0</v>
      </c>
      <c r="CF14" s="41">
        <v>4</v>
      </c>
      <c r="CG14" s="41">
        <v>0</v>
      </c>
      <c r="CH14" s="41">
        <v>0</v>
      </c>
      <c r="CI14" s="41">
        <v>0</v>
      </c>
      <c r="CJ14" s="41">
        <v>0</v>
      </c>
      <c r="CK14" s="41">
        <v>4</v>
      </c>
      <c r="CL14" s="41">
        <v>0</v>
      </c>
    </row>
    <row r="15" ht="14.5" customHeight="1" spans="1:90">
      <c r="A15" s="14" t="s">
        <v>47</v>
      </c>
      <c r="B15" s="15"/>
      <c r="C15" s="15"/>
      <c r="D15" s="15"/>
      <c r="E15" s="15"/>
      <c r="F15" s="16"/>
      <c r="G15" s="77">
        <f>'Tabla 2013-18'!G15+'Tabla 2018-22'!G15</f>
        <v>5</v>
      </c>
      <c r="H15" s="77">
        <f>'Tabla 2013-18'!H15+'Tabla 2018-22'!H15</f>
        <v>1</v>
      </c>
      <c r="I15" s="77">
        <f>'Tabla 2013-18'!I15+'Tabla 2018-22'!I15</f>
        <v>4</v>
      </c>
      <c r="J15" s="84">
        <v>0</v>
      </c>
      <c r="K15" s="17">
        <v>0</v>
      </c>
      <c r="L15" s="17">
        <v>3</v>
      </c>
      <c r="M15" s="17">
        <v>0</v>
      </c>
      <c r="N15" s="17">
        <v>0</v>
      </c>
      <c r="O15" s="32">
        <v>0</v>
      </c>
      <c r="P15" s="17">
        <v>1</v>
      </c>
      <c r="Q15" s="17">
        <v>1</v>
      </c>
      <c r="R15" s="17">
        <v>0</v>
      </c>
      <c r="S15" s="17">
        <v>0</v>
      </c>
      <c r="T15" s="9">
        <f t="shared" si="0"/>
        <v>5</v>
      </c>
      <c r="U15" s="32">
        <v>0</v>
      </c>
      <c r="V15" s="17">
        <v>0</v>
      </c>
      <c r="W15" s="17">
        <v>3</v>
      </c>
      <c r="X15" s="17">
        <v>0</v>
      </c>
      <c r="Y15" s="17">
        <v>0</v>
      </c>
      <c r="Z15" s="32">
        <v>0</v>
      </c>
      <c r="AA15" s="17">
        <v>1</v>
      </c>
      <c r="AB15" s="17">
        <v>1</v>
      </c>
      <c r="AC15" s="17">
        <v>0</v>
      </c>
      <c r="AD15" s="97">
        <v>0</v>
      </c>
      <c r="AE15" s="9">
        <f t="shared" si="1"/>
        <v>5</v>
      </c>
      <c r="AF15" s="98">
        <f>'Tabla 2013-18'!T15+'Tabla 2018-22'!T15</f>
        <v>0</v>
      </c>
      <c r="AG15" s="105">
        <f>'Tabla 2013-18'!U15+'Tabla 2018-22'!U15</f>
        <v>5</v>
      </c>
      <c r="AH15" s="105">
        <f>'Tabla 2013-18'!V15+'Tabla 2018-22'!V15</f>
        <v>0</v>
      </c>
      <c r="AI15" s="105">
        <f>'Tabla 2013-18'!W15+'Tabla 2018-22'!W15</f>
        <v>57</v>
      </c>
      <c r="AJ15" s="105">
        <f>'Tabla 2013-18'!X15+'Tabla 2018-22'!X15</f>
        <v>2</v>
      </c>
      <c r="AK15" s="105">
        <f>'Tabla 2013-18'!Y15+'Tabla 2018-22'!Y15</f>
        <v>1</v>
      </c>
      <c r="AL15" s="105">
        <f>'Tabla 2013-18'!Z15+'Tabla 2018-22'!Z15</f>
        <v>4</v>
      </c>
      <c r="AM15" s="105">
        <f>'Tabla 2013-18'!AA15+'Tabla 2018-22'!AA15</f>
        <v>23</v>
      </c>
      <c r="AN15" s="105">
        <f>'Tabla 2013-18'!AB15+'Tabla 2018-22'!AB15</f>
        <v>34</v>
      </c>
      <c r="AO15" s="105">
        <f>'Tabla 2013-18'!AC15+'Tabla 2018-22'!AC15</f>
        <v>5</v>
      </c>
      <c r="AP15" s="105">
        <f>'Tabla 2013-18'!AD15+'Tabla 2018-22'!AD15</f>
        <v>1</v>
      </c>
      <c r="AQ15" s="105">
        <f>'Tabla 2013-18'!AE15+'Tabla 2018-22'!AE15</f>
        <v>3</v>
      </c>
      <c r="AR15" s="105">
        <f>'Tabla 2013-18'!AF15+'Tabla 2018-22'!AF15</f>
        <v>57</v>
      </c>
      <c r="AS15" s="105">
        <f>'Tabla 2013-18'!AG15+'Tabla 2018-22'!AG15</f>
        <v>1</v>
      </c>
      <c r="AT15" s="105">
        <f>'Tabla 2013-18'!AH15+'Tabla 2018-22'!AH15</f>
        <v>56</v>
      </c>
      <c r="AU15" s="84">
        <v>0</v>
      </c>
      <c r="AV15" s="17">
        <v>0</v>
      </c>
      <c r="AW15" s="17">
        <v>52</v>
      </c>
      <c r="AX15" s="17">
        <v>0</v>
      </c>
      <c r="AY15" s="17">
        <v>0</v>
      </c>
      <c r="AZ15" s="32">
        <v>0</v>
      </c>
      <c r="BA15" s="17">
        <v>1</v>
      </c>
      <c r="BB15" s="17">
        <v>4</v>
      </c>
      <c r="BC15" s="17">
        <v>0</v>
      </c>
      <c r="BD15" s="17">
        <v>0</v>
      </c>
      <c r="BE15" s="9">
        <f t="shared" si="2"/>
        <v>57</v>
      </c>
      <c r="BF15" s="32">
        <v>0</v>
      </c>
      <c r="BG15" s="17">
        <v>0</v>
      </c>
      <c r="BH15" s="17">
        <v>52</v>
      </c>
      <c r="BI15" s="17">
        <v>0</v>
      </c>
      <c r="BJ15" s="17">
        <v>0</v>
      </c>
      <c r="BK15" s="32">
        <v>0</v>
      </c>
      <c r="BL15" s="17">
        <v>1</v>
      </c>
      <c r="BM15" s="17">
        <v>4</v>
      </c>
      <c r="BN15" s="17">
        <v>0</v>
      </c>
      <c r="BO15" s="17">
        <v>0</v>
      </c>
      <c r="BP15" s="9">
        <f t="shared" si="3"/>
        <v>57</v>
      </c>
      <c r="BQ15">
        <f t="shared" si="5"/>
        <v>11.4</v>
      </c>
      <c r="BR15" s="41">
        <v>0</v>
      </c>
      <c r="BS15" s="41">
        <v>0</v>
      </c>
      <c r="BT15" s="41">
        <v>17.3333333333333</v>
      </c>
      <c r="BU15" s="41">
        <v>0</v>
      </c>
      <c r="BV15" s="41">
        <v>0</v>
      </c>
      <c r="BW15" s="41">
        <v>0</v>
      </c>
      <c r="BX15" s="41">
        <v>0</v>
      </c>
      <c r="BY15" s="41">
        <v>4</v>
      </c>
      <c r="BZ15" s="41">
        <v>0</v>
      </c>
      <c r="CA15" s="44" t="e">
        <f t="shared" si="4"/>
        <v>#DIV/0!</v>
      </c>
      <c r="CB15">
        <f t="shared" si="6"/>
        <v>5.7</v>
      </c>
      <c r="CC15" s="41">
        <v>0</v>
      </c>
      <c r="CD15" s="41">
        <v>0</v>
      </c>
      <c r="CE15" s="41">
        <v>17.3333333333333</v>
      </c>
      <c r="CF15" s="41">
        <v>0</v>
      </c>
      <c r="CG15" s="41">
        <v>0</v>
      </c>
      <c r="CH15" s="41">
        <v>0</v>
      </c>
      <c r="CI15" s="41">
        <v>0</v>
      </c>
      <c r="CJ15" s="41">
        <v>17.3333333333333</v>
      </c>
      <c r="CK15" s="41">
        <v>0</v>
      </c>
      <c r="CL15" s="41">
        <v>0</v>
      </c>
    </row>
    <row r="16" ht="15.75" spans="1:90">
      <c r="A16" s="14" t="s">
        <v>93</v>
      </c>
      <c r="B16" s="15"/>
      <c r="C16" s="15"/>
      <c r="D16" s="15"/>
      <c r="E16" s="15"/>
      <c r="F16" s="16"/>
      <c r="G16" s="77">
        <f>'Tabla 2013-18'!G16+'Tabla 2018-22'!G16</f>
        <v>14</v>
      </c>
      <c r="H16" s="77">
        <f>'Tabla 2013-18'!H16+'Tabla 2018-22'!H16</f>
        <v>6</v>
      </c>
      <c r="I16" s="77">
        <f>'Tabla 2013-18'!I16+'Tabla 2018-22'!I16</f>
        <v>8</v>
      </c>
      <c r="J16" s="84">
        <v>0</v>
      </c>
      <c r="K16" s="17">
        <v>0</v>
      </c>
      <c r="L16" s="17">
        <v>0</v>
      </c>
      <c r="M16" s="17">
        <v>2</v>
      </c>
      <c r="N16" s="17">
        <v>3</v>
      </c>
      <c r="O16" s="32">
        <v>2</v>
      </c>
      <c r="P16" s="17">
        <v>2</v>
      </c>
      <c r="Q16" s="17">
        <v>3</v>
      </c>
      <c r="R16" s="17">
        <v>2</v>
      </c>
      <c r="S16" s="17">
        <v>0</v>
      </c>
      <c r="T16" s="9">
        <f t="shared" si="0"/>
        <v>14</v>
      </c>
      <c r="U16" s="32">
        <v>0</v>
      </c>
      <c r="V16" s="17">
        <v>0</v>
      </c>
      <c r="W16" s="17">
        <v>0</v>
      </c>
      <c r="X16" s="17">
        <v>3</v>
      </c>
      <c r="Y16" s="17">
        <v>2</v>
      </c>
      <c r="Z16" s="32">
        <v>0</v>
      </c>
      <c r="AA16" s="17">
        <v>3</v>
      </c>
      <c r="AB16" s="17">
        <v>2</v>
      </c>
      <c r="AC16" s="17">
        <v>2</v>
      </c>
      <c r="AD16" s="97">
        <v>2</v>
      </c>
      <c r="AE16" s="9">
        <f t="shared" si="1"/>
        <v>14</v>
      </c>
      <c r="AF16" s="98">
        <f>'Tabla 2013-18'!T16+'Tabla 2018-22'!T16</f>
        <v>0</v>
      </c>
      <c r="AG16" s="105">
        <f>'Tabla 2013-18'!U16+'Tabla 2018-22'!U16</f>
        <v>14</v>
      </c>
      <c r="AH16" s="105">
        <f>'Tabla 2013-18'!V16+'Tabla 2018-22'!V16</f>
        <v>0</v>
      </c>
      <c r="AI16" s="105">
        <f>'Tabla 2013-18'!W16+'Tabla 2018-22'!W16</f>
        <v>89</v>
      </c>
      <c r="AJ16" s="105">
        <f>'Tabla 2013-18'!X16+'Tabla 2018-22'!X16</f>
        <v>8</v>
      </c>
      <c r="AK16" s="105">
        <f>'Tabla 2013-18'!Y16+'Tabla 2018-22'!Y16</f>
        <v>5</v>
      </c>
      <c r="AL16" s="105">
        <f>'Tabla 2013-18'!Z16+'Tabla 2018-22'!Z16</f>
        <v>9</v>
      </c>
      <c r="AM16" s="105">
        <f>'Tabla 2013-18'!AA16+'Tabla 2018-22'!AA16</f>
        <v>31</v>
      </c>
      <c r="AN16" s="105">
        <f>'Tabla 2013-18'!AB16+'Tabla 2018-22'!AB16</f>
        <v>58</v>
      </c>
      <c r="AO16" s="105">
        <f>'Tabla 2013-18'!AC16+'Tabla 2018-22'!AC16</f>
        <v>13</v>
      </c>
      <c r="AP16" s="105">
        <f>'Tabla 2013-18'!AD16+'Tabla 2018-22'!AD16</f>
        <v>8</v>
      </c>
      <c r="AQ16" s="105">
        <f>'Tabla 2013-18'!AE16+'Tabla 2018-22'!AE16</f>
        <v>4</v>
      </c>
      <c r="AR16" s="105">
        <f>'Tabla 2013-18'!AF16+'Tabla 2018-22'!AF16</f>
        <v>89</v>
      </c>
      <c r="AS16" s="105">
        <f>'Tabla 2013-18'!AG16+'Tabla 2018-22'!AG16</f>
        <v>41</v>
      </c>
      <c r="AT16" s="105">
        <f>'Tabla 2013-18'!AH16+'Tabla 2018-22'!AH16</f>
        <v>48</v>
      </c>
      <c r="AU16" s="84">
        <v>0</v>
      </c>
      <c r="AV16" s="17">
        <v>0</v>
      </c>
      <c r="AW16" s="17">
        <v>0</v>
      </c>
      <c r="AX16" s="17">
        <v>5</v>
      </c>
      <c r="AY16" s="17">
        <v>17</v>
      </c>
      <c r="AZ16" s="32">
        <v>21</v>
      </c>
      <c r="BA16" s="17">
        <v>15</v>
      </c>
      <c r="BB16" s="17">
        <v>22</v>
      </c>
      <c r="BC16" s="17">
        <v>9</v>
      </c>
      <c r="BD16" s="17">
        <v>0</v>
      </c>
      <c r="BE16" s="9">
        <f t="shared" si="2"/>
        <v>89</v>
      </c>
      <c r="BF16" s="32">
        <v>0</v>
      </c>
      <c r="BG16" s="17">
        <v>0</v>
      </c>
      <c r="BH16" s="17">
        <v>0</v>
      </c>
      <c r="BI16" s="17">
        <v>12</v>
      </c>
      <c r="BJ16" s="17">
        <v>10</v>
      </c>
      <c r="BK16" s="32">
        <v>0</v>
      </c>
      <c r="BL16" s="17">
        <v>28</v>
      </c>
      <c r="BM16" s="17">
        <v>16</v>
      </c>
      <c r="BN16" s="17">
        <v>14</v>
      </c>
      <c r="BO16" s="17">
        <v>9</v>
      </c>
      <c r="BP16" s="9">
        <f t="shared" si="3"/>
        <v>89</v>
      </c>
      <c r="BQ16">
        <f t="shared" si="5"/>
        <v>6.35714285714286</v>
      </c>
      <c r="BR16" s="41">
        <v>0</v>
      </c>
      <c r="BS16" s="41">
        <v>0</v>
      </c>
      <c r="BT16" s="41">
        <v>0</v>
      </c>
      <c r="BU16" s="41">
        <v>2.5</v>
      </c>
      <c r="BV16" s="41">
        <v>5.66666666666667</v>
      </c>
      <c r="BW16" s="41">
        <v>0</v>
      </c>
      <c r="BX16" s="41">
        <v>0</v>
      </c>
      <c r="BY16" s="41">
        <v>0</v>
      </c>
      <c r="BZ16" s="41">
        <v>9</v>
      </c>
      <c r="CA16" s="44">
        <f t="shared" si="4"/>
        <v>4.5</v>
      </c>
      <c r="CB16">
        <f t="shared" si="6"/>
        <v>8.9</v>
      </c>
      <c r="CC16" s="41">
        <v>0</v>
      </c>
      <c r="CD16" s="41">
        <v>0</v>
      </c>
      <c r="CE16" s="41">
        <v>0</v>
      </c>
      <c r="CF16" s="41">
        <v>2.5</v>
      </c>
      <c r="CG16" s="41">
        <v>5.66666666666667</v>
      </c>
      <c r="CH16" s="41">
        <v>0</v>
      </c>
      <c r="CI16" s="41">
        <v>0</v>
      </c>
      <c r="CJ16" s="41">
        <v>0</v>
      </c>
      <c r="CK16" s="41">
        <v>2.5</v>
      </c>
      <c r="CL16" s="41">
        <v>5.66666666666667</v>
      </c>
    </row>
    <row r="17" ht="14.5" customHeight="1" spans="1:90">
      <c r="A17" s="10" t="s">
        <v>665</v>
      </c>
      <c r="B17" s="11"/>
      <c r="C17" s="11"/>
      <c r="D17" s="11"/>
      <c r="E17" s="11"/>
      <c r="F17" s="12"/>
      <c r="G17" s="78">
        <f>'Tabla 2013-18'!G17+'Tabla 2018-22'!G17</f>
        <v>74</v>
      </c>
      <c r="H17" s="78">
        <f>'Tabla 2013-18'!H17+'Tabla 2018-22'!H17</f>
        <v>27</v>
      </c>
      <c r="I17" s="78">
        <f>'Tabla 2013-18'!I17+'Tabla 2018-22'!I17</f>
        <v>47</v>
      </c>
      <c r="J17" s="31">
        <v>0</v>
      </c>
      <c r="K17" s="13">
        <v>2</v>
      </c>
      <c r="L17" s="13">
        <v>4</v>
      </c>
      <c r="M17" s="13">
        <v>11</v>
      </c>
      <c r="N17" s="13">
        <v>10</v>
      </c>
      <c r="O17" s="31">
        <v>14</v>
      </c>
      <c r="P17" s="13">
        <v>7</v>
      </c>
      <c r="Q17" s="13">
        <v>15</v>
      </c>
      <c r="R17" s="13">
        <v>11</v>
      </c>
      <c r="S17" s="13">
        <v>0</v>
      </c>
      <c r="T17" s="9">
        <f t="shared" si="0"/>
        <v>74</v>
      </c>
      <c r="U17" s="31">
        <v>2</v>
      </c>
      <c r="V17" s="13">
        <v>1</v>
      </c>
      <c r="W17" s="13">
        <v>5</v>
      </c>
      <c r="X17" s="13">
        <v>13</v>
      </c>
      <c r="Y17" s="13">
        <v>6</v>
      </c>
      <c r="Z17" s="31">
        <v>4</v>
      </c>
      <c r="AA17" s="13">
        <v>11</v>
      </c>
      <c r="AB17" s="13">
        <v>10</v>
      </c>
      <c r="AC17" s="13">
        <v>14</v>
      </c>
      <c r="AD17" s="95">
        <v>8</v>
      </c>
      <c r="AE17" s="9">
        <f t="shared" si="1"/>
        <v>74</v>
      </c>
      <c r="AF17" s="96">
        <f>'Tabla 2013-18'!T17+'Tabla 2018-22'!T17</f>
        <v>2</v>
      </c>
      <c r="AG17" s="104">
        <f>'Tabla 2013-18'!U17+'Tabla 2018-22'!U17</f>
        <v>72</v>
      </c>
      <c r="AH17" s="104">
        <f>'Tabla 2013-18'!V17+'Tabla 2018-22'!V17</f>
        <v>7</v>
      </c>
      <c r="AI17" s="104">
        <f>'Tabla 2013-18'!W17+'Tabla 2018-22'!W17</f>
        <v>503</v>
      </c>
      <c r="AJ17" s="104">
        <f>'Tabla 2013-18'!X17+'Tabla 2018-22'!X17</f>
        <v>44</v>
      </c>
      <c r="AK17" s="104">
        <f>'Tabla 2013-18'!Y17+'Tabla 2018-22'!Y17</f>
        <v>17</v>
      </c>
      <c r="AL17" s="104">
        <f>'Tabla 2013-18'!Z17+'Tabla 2018-22'!Z17</f>
        <v>57</v>
      </c>
      <c r="AM17" s="104">
        <f>'Tabla 2013-18'!AA17+'Tabla 2018-22'!AA17</f>
        <v>164</v>
      </c>
      <c r="AN17" s="104">
        <f>'Tabla 2013-18'!AB17+'Tabla 2018-22'!AB17</f>
        <v>346</v>
      </c>
      <c r="AO17" s="104">
        <f>'Tabla 2013-18'!AC17+'Tabla 2018-22'!AC17</f>
        <v>73</v>
      </c>
      <c r="AP17" s="104">
        <f>'Tabla 2013-18'!AD17+'Tabla 2018-22'!AD17</f>
        <v>22</v>
      </c>
      <c r="AQ17" s="104">
        <f>'Tabla 2013-18'!AE17+'Tabla 2018-22'!AE17</f>
        <v>26</v>
      </c>
      <c r="AR17" s="104">
        <f>'Tabla 2013-18'!AF17+'Tabla 2018-22'!AF17</f>
        <v>510</v>
      </c>
      <c r="AS17" s="104">
        <f>'Tabla 2013-18'!AG17+'Tabla 2018-22'!AG17</f>
        <v>197</v>
      </c>
      <c r="AT17" s="104">
        <f>'Tabla 2013-18'!AH17+'Tabla 2018-22'!AH17</f>
        <v>313</v>
      </c>
      <c r="AU17" s="31">
        <v>0</v>
      </c>
      <c r="AV17" s="13">
        <v>10</v>
      </c>
      <c r="AW17" s="13">
        <v>31</v>
      </c>
      <c r="AX17" s="13">
        <v>82</v>
      </c>
      <c r="AY17" s="13">
        <v>59</v>
      </c>
      <c r="AZ17" s="31">
        <v>163</v>
      </c>
      <c r="BA17" s="13">
        <v>46</v>
      </c>
      <c r="BB17" s="13">
        <v>82</v>
      </c>
      <c r="BC17" s="13">
        <v>37</v>
      </c>
      <c r="BD17" s="13">
        <v>0</v>
      </c>
      <c r="BE17" s="9">
        <f t="shared" si="2"/>
        <v>510</v>
      </c>
      <c r="BF17" s="31">
        <v>10</v>
      </c>
      <c r="BG17" s="13">
        <v>7</v>
      </c>
      <c r="BH17" s="13">
        <v>33</v>
      </c>
      <c r="BI17" s="13">
        <v>86</v>
      </c>
      <c r="BJ17" s="13">
        <v>46</v>
      </c>
      <c r="BK17" s="31">
        <v>68</v>
      </c>
      <c r="BL17" s="13">
        <v>104</v>
      </c>
      <c r="BM17" s="13">
        <v>84</v>
      </c>
      <c r="BN17" s="13">
        <v>52</v>
      </c>
      <c r="BO17" s="13">
        <v>20</v>
      </c>
      <c r="BP17" s="9">
        <f t="shared" si="3"/>
        <v>510</v>
      </c>
      <c r="BQ17">
        <f t="shared" si="5"/>
        <v>6.89189189189189</v>
      </c>
      <c r="BR17" s="40">
        <v>0</v>
      </c>
      <c r="BS17" s="40">
        <v>5</v>
      </c>
      <c r="BT17" s="40">
        <v>7.75</v>
      </c>
      <c r="BU17" s="40">
        <v>7.45454545454545</v>
      </c>
      <c r="BV17" s="40">
        <v>5.9</v>
      </c>
      <c r="BW17" s="40">
        <v>0</v>
      </c>
      <c r="BX17" s="40">
        <v>6.57142857142857</v>
      </c>
      <c r="BY17" s="40">
        <v>5.46666666666667</v>
      </c>
      <c r="BZ17" s="40">
        <v>3.7</v>
      </c>
      <c r="CA17" s="44">
        <f t="shared" si="4"/>
        <v>2.5</v>
      </c>
      <c r="CB17">
        <f t="shared" si="6"/>
        <v>51</v>
      </c>
      <c r="CC17" s="40">
        <v>0</v>
      </c>
      <c r="CD17" s="40">
        <v>2.5</v>
      </c>
      <c r="CE17" s="40">
        <v>7.75</v>
      </c>
      <c r="CF17" s="40">
        <v>20.5</v>
      </c>
      <c r="CG17" s="40">
        <v>14.75</v>
      </c>
      <c r="CH17" s="40">
        <v>40.75</v>
      </c>
      <c r="CI17" s="40">
        <v>11.5</v>
      </c>
      <c r="CJ17" s="40">
        <v>20.5</v>
      </c>
      <c r="CK17" s="40">
        <v>9.25</v>
      </c>
      <c r="CL17" s="40">
        <v>0</v>
      </c>
    </row>
    <row r="18" ht="15.75" spans="1:90">
      <c r="A18" s="14" t="s">
        <v>26</v>
      </c>
      <c r="B18" s="15"/>
      <c r="C18" s="15"/>
      <c r="D18" s="15"/>
      <c r="E18" s="15"/>
      <c r="F18" s="16"/>
      <c r="G18" s="77">
        <f>'Tabla 2013-18'!G18+'Tabla 2018-22'!G18</f>
        <v>32</v>
      </c>
      <c r="H18" s="77">
        <f>'Tabla 2013-18'!H18+'Tabla 2018-22'!H18</f>
        <v>11</v>
      </c>
      <c r="I18" s="77">
        <f>'Tabla 2013-18'!I18+'Tabla 2018-22'!I18</f>
        <v>21</v>
      </c>
      <c r="J18" s="84">
        <v>0</v>
      </c>
      <c r="K18" s="17">
        <v>1</v>
      </c>
      <c r="L18" s="17">
        <v>3</v>
      </c>
      <c r="M18" s="17">
        <v>5</v>
      </c>
      <c r="N18" s="17">
        <v>4</v>
      </c>
      <c r="O18" s="32">
        <v>4</v>
      </c>
      <c r="P18" s="17">
        <v>4</v>
      </c>
      <c r="Q18" s="17">
        <v>6</v>
      </c>
      <c r="R18" s="17">
        <v>5</v>
      </c>
      <c r="S18" s="17">
        <v>0</v>
      </c>
      <c r="T18" s="9">
        <f t="shared" si="0"/>
        <v>32</v>
      </c>
      <c r="U18" s="32">
        <v>1</v>
      </c>
      <c r="V18" s="17">
        <v>1</v>
      </c>
      <c r="W18" s="17">
        <v>2</v>
      </c>
      <c r="X18" s="17">
        <v>7</v>
      </c>
      <c r="Y18" s="17">
        <v>2</v>
      </c>
      <c r="Z18" s="32">
        <v>2</v>
      </c>
      <c r="AA18" s="17">
        <v>3</v>
      </c>
      <c r="AB18" s="17">
        <v>3</v>
      </c>
      <c r="AC18" s="17">
        <v>7</v>
      </c>
      <c r="AD18" s="97">
        <v>4</v>
      </c>
      <c r="AE18" s="9">
        <f t="shared" si="1"/>
        <v>32</v>
      </c>
      <c r="AF18" s="98">
        <f>'Tabla 2013-18'!T18+'Tabla 2018-22'!T18</f>
        <v>0</v>
      </c>
      <c r="AG18" s="105">
        <f>'Tabla 2013-18'!U18+'Tabla 2018-22'!U18</f>
        <v>32</v>
      </c>
      <c r="AH18" s="105">
        <f>'Tabla 2013-18'!V18+'Tabla 2018-22'!V18</f>
        <v>0</v>
      </c>
      <c r="AI18" s="105">
        <f>'Tabla 2013-18'!W18+'Tabla 2018-22'!W18</f>
        <v>230</v>
      </c>
      <c r="AJ18" s="105">
        <f>'Tabla 2013-18'!X18+'Tabla 2018-22'!X18</f>
        <v>18</v>
      </c>
      <c r="AK18" s="105">
        <f>'Tabla 2013-18'!Y18+'Tabla 2018-22'!Y18</f>
        <v>0</v>
      </c>
      <c r="AL18" s="105">
        <f>'Tabla 2013-18'!Z18+'Tabla 2018-22'!Z18</f>
        <v>32</v>
      </c>
      <c r="AM18" s="105">
        <f>'Tabla 2013-18'!AA18+'Tabla 2018-22'!AA18</f>
        <v>0</v>
      </c>
      <c r="AN18" s="105">
        <f>'Tabla 2013-18'!AB18+'Tabla 2018-22'!AB18</f>
        <v>230</v>
      </c>
      <c r="AO18" s="105">
        <f>'Tabla 2013-18'!AC18+'Tabla 2018-22'!AC18</f>
        <v>32</v>
      </c>
      <c r="AP18" s="105">
        <f>'Tabla 2013-18'!AD18+'Tabla 2018-22'!AD18</f>
        <v>9</v>
      </c>
      <c r="AQ18" s="105">
        <f>'Tabla 2013-18'!AE18+'Tabla 2018-22'!AE18</f>
        <v>13</v>
      </c>
      <c r="AR18" s="105">
        <f>'Tabla 2013-18'!AF18+'Tabla 2018-22'!AF18</f>
        <v>230</v>
      </c>
      <c r="AS18" s="105">
        <f>'Tabla 2013-18'!AG18+'Tabla 2018-22'!AG18</f>
        <v>77</v>
      </c>
      <c r="AT18" s="105">
        <f>'Tabla 2013-18'!AH18+'Tabla 2018-22'!AH18</f>
        <v>153</v>
      </c>
      <c r="AU18" s="84">
        <v>0</v>
      </c>
      <c r="AV18" s="17">
        <v>5</v>
      </c>
      <c r="AW18" s="17">
        <v>22</v>
      </c>
      <c r="AX18" s="17">
        <v>48</v>
      </c>
      <c r="AY18" s="17">
        <v>27</v>
      </c>
      <c r="AZ18" s="32">
        <v>67</v>
      </c>
      <c r="BA18" s="17">
        <v>26</v>
      </c>
      <c r="BB18" s="17">
        <v>20</v>
      </c>
      <c r="BC18" s="17">
        <v>15</v>
      </c>
      <c r="BD18" s="17">
        <v>0</v>
      </c>
      <c r="BE18" s="9">
        <f t="shared" si="2"/>
        <v>230</v>
      </c>
      <c r="BF18" s="32">
        <v>5</v>
      </c>
      <c r="BG18" s="17">
        <v>7</v>
      </c>
      <c r="BH18" s="17">
        <v>15</v>
      </c>
      <c r="BI18" s="17">
        <v>58</v>
      </c>
      <c r="BJ18" s="17">
        <v>17</v>
      </c>
      <c r="BK18" s="32">
        <v>32</v>
      </c>
      <c r="BL18" s="17">
        <v>44</v>
      </c>
      <c r="BM18" s="17">
        <v>17</v>
      </c>
      <c r="BN18" s="17">
        <v>27</v>
      </c>
      <c r="BO18" s="17">
        <v>8</v>
      </c>
      <c r="BP18" s="9">
        <f t="shared" si="3"/>
        <v>230</v>
      </c>
      <c r="BQ18">
        <f t="shared" si="5"/>
        <v>7.1875</v>
      </c>
      <c r="BR18" s="41">
        <v>0</v>
      </c>
      <c r="BS18" s="41">
        <v>5</v>
      </c>
      <c r="BT18" s="41">
        <v>7.33333333333333</v>
      </c>
      <c r="BU18" s="41">
        <v>9.6</v>
      </c>
      <c r="BV18" s="41">
        <v>6.75</v>
      </c>
      <c r="BW18" s="41">
        <v>0</v>
      </c>
      <c r="BX18" s="41">
        <v>6.5</v>
      </c>
      <c r="BY18" s="41">
        <v>3.33333333333333</v>
      </c>
      <c r="BZ18" s="41">
        <v>3.75</v>
      </c>
      <c r="CA18" s="44">
        <f t="shared" si="4"/>
        <v>2</v>
      </c>
      <c r="CB18">
        <f t="shared" si="6"/>
        <v>23</v>
      </c>
      <c r="CC18" s="41">
        <v>0</v>
      </c>
      <c r="CD18" s="41">
        <v>5</v>
      </c>
      <c r="CE18" s="41">
        <v>7.33333333333333</v>
      </c>
      <c r="CF18" s="41">
        <v>9.6</v>
      </c>
      <c r="CG18" s="41">
        <v>6.75</v>
      </c>
      <c r="CH18" s="41">
        <v>0</v>
      </c>
      <c r="CI18" s="41">
        <v>5</v>
      </c>
      <c r="CJ18" s="41">
        <v>7.33333333333333</v>
      </c>
      <c r="CK18" s="41">
        <v>9.6</v>
      </c>
      <c r="CL18" s="41">
        <v>6.75</v>
      </c>
    </row>
    <row r="19" ht="14.5" customHeight="1" spans="1:90">
      <c r="A19" s="14" t="s">
        <v>94</v>
      </c>
      <c r="B19" s="15"/>
      <c r="C19" s="15"/>
      <c r="D19" s="15"/>
      <c r="E19" s="15"/>
      <c r="F19" s="16"/>
      <c r="G19" s="77">
        <f>'Tabla 2013-18'!G19+'Tabla 2018-22'!G19</f>
        <v>15</v>
      </c>
      <c r="H19" s="77">
        <f>'Tabla 2013-18'!H19+'Tabla 2018-22'!H19</f>
        <v>5</v>
      </c>
      <c r="I19" s="77">
        <f>'Tabla 2013-18'!I19+'Tabla 2018-22'!I19</f>
        <v>10</v>
      </c>
      <c r="J19" s="84">
        <v>0</v>
      </c>
      <c r="K19" s="17">
        <v>0</v>
      </c>
      <c r="L19" s="17">
        <v>0</v>
      </c>
      <c r="M19" s="17">
        <v>2</v>
      </c>
      <c r="N19" s="17">
        <v>1</v>
      </c>
      <c r="O19" s="32">
        <v>4</v>
      </c>
      <c r="P19" s="17">
        <v>1</v>
      </c>
      <c r="Q19" s="17">
        <v>3</v>
      </c>
      <c r="R19" s="17">
        <v>4</v>
      </c>
      <c r="S19" s="17">
        <v>0</v>
      </c>
      <c r="T19" s="9">
        <f t="shared" si="0"/>
        <v>15</v>
      </c>
      <c r="U19" s="32">
        <v>0</v>
      </c>
      <c r="V19" s="17">
        <v>0</v>
      </c>
      <c r="W19" s="17">
        <v>0</v>
      </c>
      <c r="X19" s="17">
        <v>2</v>
      </c>
      <c r="Y19" s="17">
        <v>1</v>
      </c>
      <c r="Z19" s="32">
        <v>0</v>
      </c>
      <c r="AA19" s="17">
        <v>4</v>
      </c>
      <c r="AB19" s="17">
        <v>2</v>
      </c>
      <c r="AC19" s="17">
        <v>3</v>
      </c>
      <c r="AD19" s="97">
        <v>3</v>
      </c>
      <c r="AE19" s="9">
        <f t="shared" si="1"/>
        <v>15</v>
      </c>
      <c r="AF19" s="98">
        <f>'Tabla 2013-18'!T19+'Tabla 2018-22'!T19</f>
        <v>0</v>
      </c>
      <c r="AG19" s="105">
        <f>'Tabla 2013-18'!U19+'Tabla 2018-22'!U19</f>
        <v>15</v>
      </c>
      <c r="AH19" s="105">
        <f>'Tabla 2013-18'!V19+'Tabla 2018-22'!V19</f>
        <v>0</v>
      </c>
      <c r="AI19" s="105">
        <f>'Tabla 2013-18'!W19+'Tabla 2018-22'!W19</f>
        <v>101</v>
      </c>
      <c r="AJ19" s="105">
        <f>'Tabla 2013-18'!X19+'Tabla 2018-22'!X19</f>
        <v>12</v>
      </c>
      <c r="AK19" s="105">
        <f>'Tabla 2013-18'!Y19+'Tabla 2018-22'!Y19</f>
        <v>5</v>
      </c>
      <c r="AL19" s="105">
        <f>'Tabla 2013-18'!Z19+'Tabla 2018-22'!Z19</f>
        <v>10</v>
      </c>
      <c r="AM19" s="105">
        <f>'Tabla 2013-18'!AA19+'Tabla 2018-22'!AA19</f>
        <v>46</v>
      </c>
      <c r="AN19" s="105">
        <f>'Tabla 2013-18'!AB19+'Tabla 2018-22'!AB19</f>
        <v>55</v>
      </c>
      <c r="AO19" s="105">
        <f>'Tabla 2013-18'!AC19+'Tabla 2018-22'!AC19</f>
        <v>15</v>
      </c>
      <c r="AP19" s="105">
        <f>'Tabla 2013-18'!AD19+'Tabla 2018-22'!AD19</f>
        <v>5</v>
      </c>
      <c r="AQ19" s="105">
        <f>'Tabla 2013-18'!AE19+'Tabla 2018-22'!AE19</f>
        <v>3</v>
      </c>
      <c r="AR19" s="105">
        <f>'Tabla 2013-18'!AF19+'Tabla 2018-22'!AF19</f>
        <v>101</v>
      </c>
      <c r="AS19" s="105">
        <f>'Tabla 2013-18'!AG19+'Tabla 2018-22'!AG19</f>
        <v>59</v>
      </c>
      <c r="AT19" s="105">
        <f>'Tabla 2013-18'!AH19+'Tabla 2018-22'!AH19</f>
        <v>42</v>
      </c>
      <c r="AU19" s="84">
        <v>0</v>
      </c>
      <c r="AV19" s="17">
        <v>0</v>
      </c>
      <c r="AW19" s="17">
        <v>0</v>
      </c>
      <c r="AX19" s="17">
        <v>20</v>
      </c>
      <c r="AY19" s="17">
        <v>14</v>
      </c>
      <c r="AZ19" s="32">
        <v>42</v>
      </c>
      <c r="BA19" s="17">
        <v>8</v>
      </c>
      <c r="BB19" s="17">
        <v>9</v>
      </c>
      <c r="BC19" s="17">
        <v>8</v>
      </c>
      <c r="BD19" s="17">
        <v>0</v>
      </c>
      <c r="BE19" s="9">
        <f t="shared" si="2"/>
        <v>101</v>
      </c>
      <c r="BF19" s="32">
        <v>0</v>
      </c>
      <c r="BG19" s="17">
        <v>0</v>
      </c>
      <c r="BH19" s="17">
        <v>0</v>
      </c>
      <c r="BI19" s="17">
        <v>20</v>
      </c>
      <c r="BJ19" s="17">
        <v>14</v>
      </c>
      <c r="BK19" s="32">
        <v>0</v>
      </c>
      <c r="BL19" s="17">
        <v>42</v>
      </c>
      <c r="BM19" s="17">
        <v>10</v>
      </c>
      <c r="BN19" s="17">
        <v>9</v>
      </c>
      <c r="BO19" s="17">
        <v>6</v>
      </c>
      <c r="BP19" s="9">
        <f t="shared" si="3"/>
        <v>101</v>
      </c>
      <c r="BQ19">
        <f t="shared" si="5"/>
        <v>6.73333333333333</v>
      </c>
      <c r="BR19" s="41">
        <v>0</v>
      </c>
      <c r="BS19" s="41">
        <v>0</v>
      </c>
      <c r="BT19" s="41">
        <v>0</v>
      </c>
      <c r="BU19" s="41">
        <v>10</v>
      </c>
      <c r="BV19" s="41">
        <v>14</v>
      </c>
      <c r="BW19" s="41">
        <v>0</v>
      </c>
      <c r="BX19" s="41">
        <v>0</v>
      </c>
      <c r="BY19" s="41">
        <v>0</v>
      </c>
      <c r="BZ19" s="41">
        <v>2</v>
      </c>
      <c r="CA19" s="44">
        <f t="shared" si="4"/>
        <v>2</v>
      </c>
      <c r="CB19">
        <f t="shared" si="6"/>
        <v>10.1</v>
      </c>
      <c r="CC19" s="41">
        <v>0</v>
      </c>
      <c r="CD19" s="41">
        <v>0</v>
      </c>
      <c r="CE19" s="41">
        <v>0</v>
      </c>
      <c r="CF19" s="41">
        <v>10</v>
      </c>
      <c r="CG19" s="41">
        <v>14</v>
      </c>
      <c r="CH19" s="41">
        <v>0</v>
      </c>
      <c r="CI19" s="41">
        <v>0</v>
      </c>
      <c r="CJ19" s="41">
        <v>0</v>
      </c>
      <c r="CK19" s="41">
        <v>10</v>
      </c>
      <c r="CL19" s="41">
        <v>14</v>
      </c>
    </row>
    <row r="20" ht="15.75" spans="1:90">
      <c r="A20" s="14" t="s">
        <v>48</v>
      </c>
      <c r="B20" s="15"/>
      <c r="C20" s="15"/>
      <c r="D20" s="15"/>
      <c r="E20" s="15"/>
      <c r="F20" s="16"/>
      <c r="G20" s="77">
        <f>'Tabla 2013-18'!G20+'Tabla 2018-22'!G20</f>
        <v>12</v>
      </c>
      <c r="H20" s="77">
        <f>'Tabla 2013-18'!H20+'Tabla 2018-22'!H20</f>
        <v>5</v>
      </c>
      <c r="I20" s="77">
        <f>'Tabla 2013-18'!I20+'Tabla 2018-22'!I20</f>
        <v>7</v>
      </c>
      <c r="J20" s="84">
        <v>0</v>
      </c>
      <c r="K20" s="17">
        <v>0</v>
      </c>
      <c r="L20" s="17">
        <v>1</v>
      </c>
      <c r="M20" s="17">
        <v>4</v>
      </c>
      <c r="N20" s="17">
        <v>1</v>
      </c>
      <c r="O20" s="32">
        <v>3</v>
      </c>
      <c r="P20" s="17">
        <v>1</v>
      </c>
      <c r="Q20" s="17">
        <v>2</v>
      </c>
      <c r="R20" s="17">
        <v>0</v>
      </c>
      <c r="S20" s="17">
        <v>0</v>
      </c>
      <c r="T20" s="9">
        <f t="shared" si="0"/>
        <v>12</v>
      </c>
      <c r="U20" s="32">
        <v>0</v>
      </c>
      <c r="V20" s="17">
        <v>0</v>
      </c>
      <c r="W20" s="17">
        <v>3</v>
      </c>
      <c r="X20" s="17">
        <v>2</v>
      </c>
      <c r="Y20" s="17">
        <v>1</v>
      </c>
      <c r="Z20" s="32">
        <v>0</v>
      </c>
      <c r="AA20" s="17">
        <v>3</v>
      </c>
      <c r="AB20" s="17">
        <v>2</v>
      </c>
      <c r="AC20" s="17">
        <v>1</v>
      </c>
      <c r="AD20" s="97">
        <v>0</v>
      </c>
      <c r="AE20" s="9">
        <f t="shared" si="1"/>
        <v>12</v>
      </c>
      <c r="AF20" s="98">
        <f>'Tabla 2013-18'!T20+'Tabla 2018-22'!T20</f>
        <v>1</v>
      </c>
      <c r="AG20" s="105">
        <f>'Tabla 2013-18'!U20+'Tabla 2018-22'!U20</f>
        <v>11</v>
      </c>
      <c r="AH20" s="105">
        <f>'Tabla 2013-18'!V20+'Tabla 2018-22'!V20</f>
        <v>6</v>
      </c>
      <c r="AI20" s="105">
        <f>'Tabla 2013-18'!W20+'Tabla 2018-22'!W20</f>
        <v>56</v>
      </c>
      <c r="AJ20" s="105">
        <f>'Tabla 2013-18'!X20+'Tabla 2018-22'!X20</f>
        <v>5</v>
      </c>
      <c r="AK20" s="105">
        <f>'Tabla 2013-18'!Y20+'Tabla 2018-22'!Y20</f>
        <v>7</v>
      </c>
      <c r="AL20" s="105">
        <f>'Tabla 2013-18'!Z20+'Tabla 2018-22'!Z20</f>
        <v>5</v>
      </c>
      <c r="AM20" s="105">
        <f>'Tabla 2013-18'!AA20+'Tabla 2018-22'!AA20</f>
        <v>37</v>
      </c>
      <c r="AN20" s="105">
        <f>'Tabla 2013-18'!AB20+'Tabla 2018-22'!AB20</f>
        <v>25</v>
      </c>
      <c r="AO20" s="105">
        <f>'Tabla 2013-18'!AC20+'Tabla 2018-22'!AC20</f>
        <v>11</v>
      </c>
      <c r="AP20" s="105">
        <f>'Tabla 2013-18'!AD20+'Tabla 2018-22'!AD20</f>
        <v>5</v>
      </c>
      <c r="AQ20" s="105">
        <f>'Tabla 2013-18'!AE20+'Tabla 2018-22'!AE20</f>
        <v>5</v>
      </c>
      <c r="AR20" s="105">
        <f>'Tabla 2013-18'!AF20+'Tabla 2018-22'!AF20</f>
        <v>62</v>
      </c>
      <c r="AS20" s="105">
        <f>'Tabla 2013-18'!AG20+'Tabla 2018-22'!AG20</f>
        <v>32</v>
      </c>
      <c r="AT20" s="105">
        <f>'Tabla 2013-18'!AH20+'Tabla 2018-22'!AH20</f>
        <v>30</v>
      </c>
      <c r="AU20" s="84">
        <v>0</v>
      </c>
      <c r="AV20" s="17">
        <v>0</v>
      </c>
      <c r="AW20" s="17">
        <v>9</v>
      </c>
      <c r="AX20" s="17">
        <v>14</v>
      </c>
      <c r="AY20" s="17">
        <v>7</v>
      </c>
      <c r="AZ20" s="32">
        <v>10</v>
      </c>
      <c r="BA20" s="17">
        <v>11</v>
      </c>
      <c r="BB20" s="17">
        <v>11</v>
      </c>
      <c r="BC20" s="17">
        <v>0</v>
      </c>
      <c r="BD20" s="17">
        <v>0</v>
      </c>
      <c r="BE20" s="9">
        <f t="shared" si="2"/>
        <v>62</v>
      </c>
      <c r="BF20" s="32">
        <v>0</v>
      </c>
      <c r="BG20" s="17">
        <v>0</v>
      </c>
      <c r="BH20" s="17">
        <v>18</v>
      </c>
      <c r="BI20" s="17">
        <v>5</v>
      </c>
      <c r="BJ20" s="17">
        <v>7</v>
      </c>
      <c r="BK20" s="32">
        <v>0</v>
      </c>
      <c r="BL20" s="17">
        <v>10</v>
      </c>
      <c r="BM20" s="17">
        <v>18</v>
      </c>
      <c r="BN20" s="17">
        <v>4</v>
      </c>
      <c r="BO20" s="17">
        <v>0</v>
      </c>
      <c r="BP20" s="9">
        <f t="shared" si="3"/>
        <v>62</v>
      </c>
      <c r="BQ20">
        <f t="shared" si="5"/>
        <v>5.16666666666667</v>
      </c>
      <c r="BR20" s="41">
        <v>0</v>
      </c>
      <c r="BS20" s="41">
        <v>0</v>
      </c>
      <c r="BT20" s="41">
        <v>9</v>
      </c>
      <c r="BU20" s="41">
        <v>3.5</v>
      </c>
      <c r="BV20" s="41">
        <v>7</v>
      </c>
      <c r="BW20" s="41">
        <v>0</v>
      </c>
      <c r="BX20" s="41">
        <v>0</v>
      </c>
      <c r="BY20" s="41">
        <v>5.5</v>
      </c>
      <c r="BZ20" s="41" t="e">
        <v>#DIV/0!</v>
      </c>
      <c r="CA20" s="44" t="e">
        <f t="shared" si="4"/>
        <v>#DIV/0!</v>
      </c>
      <c r="CB20">
        <f t="shared" si="6"/>
        <v>6.2</v>
      </c>
      <c r="CC20" s="41">
        <v>0</v>
      </c>
      <c r="CD20" s="41">
        <v>0</v>
      </c>
      <c r="CE20" s="41">
        <v>9</v>
      </c>
      <c r="CF20" s="41">
        <v>3.5</v>
      </c>
      <c r="CG20" s="41">
        <v>7</v>
      </c>
      <c r="CH20" s="41">
        <v>0</v>
      </c>
      <c r="CI20" s="41">
        <v>0</v>
      </c>
      <c r="CJ20" s="41">
        <v>9</v>
      </c>
      <c r="CK20" s="41">
        <v>3.5</v>
      </c>
      <c r="CL20" s="41">
        <v>7</v>
      </c>
    </row>
    <row r="21" ht="14.5" customHeight="1" spans="1:90">
      <c r="A21" s="14" t="s">
        <v>25</v>
      </c>
      <c r="B21" s="15"/>
      <c r="C21" s="15"/>
      <c r="D21" s="15"/>
      <c r="E21" s="15"/>
      <c r="F21" s="16"/>
      <c r="G21" s="77">
        <f>'Tabla 2013-18'!G21+'Tabla 2018-22'!G21</f>
        <v>15</v>
      </c>
      <c r="H21" s="77">
        <f>'Tabla 2013-18'!H21+'Tabla 2018-22'!H21</f>
        <v>6</v>
      </c>
      <c r="I21" s="77">
        <f>'Tabla 2013-18'!I21+'Tabla 2018-22'!I21</f>
        <v>9</v>
      </c>
      <c r="J21" s="84">
        <v>0</v>
      </c>
      <c r="K21" s="17">
        <v>1</v>
      </c>
      <c r="L21" s="17">
        <v>0</v>
      </c>
      <c r="M21" s="17">
        <v>0</v>
      </c>
      <c r="N21" s="17">
        <v>4</v>
      </c>
      <c r="O21" s="32">
        <v>3</v>
      </c>
      <c r="P21" s="17">
        <v>1</v>
      </c>
      <c r="Q21" s="17">
        <v>4</v>
      </c>
      <c r="R21" s="17">
        <v>2</v>
      </c>
      <c r="S21" s="17">
        <v>0</v>
      </c>
      <c r="T21" s="9">
        <f t="shared" si="0"/>
        <v>15</v>
      </c>
      <c r="U21" s="32">
        <v>1</v>
      </c>
      <c r="V21" s="17">
        <v>0</v>
      </c>
      <c r="W21" s="17">
        <v>0</v>
      </c>
      <c r="X21" s="17">
        <v>2</v>
      </c>
      <c r="Y21" s="17">
        <v>2</v>
      </c>
      <c r="Z21" s="32">
        <v>2</v>
      </c>
      <c r="AA21" s="17">
        <v>1</v>
      </c>
      <c r="AB21" s="17">
        <v>3</v>
      </c>
      <c r="AC21" s="17">
        <v>3</v>
      </c>
      <c r="AD21" s="97">
        <v>1</v>
      </c>
      <c r="AE21" s="9">
        <f t="shared" si="1"/>
        <v>15</v>
      </c>
      <c r="AF21" s="98">
        <f>'Tabla 2013-18'!T21+'Tabla 2018-22'!T21</f>
        <v>1</v>
      </c>
      <c r="AG21" s="105">
        <f>'Tabla 2013-18'!U21+'Tabla 2018-22'!U21</f>
        <v>14</v>
      </c>
      <c r="AH21" s="105">
        <f>'Tabla 2013-18'!V21+'Tabla 2018-22'!V21</f>
        <v>1</v>
      </c>
      <c r="AI21" s="105">
        <f>'Tabla 2013-18'!W21+'Tabla 2018-22'!W21</f>
        <v>116</v>
      </c>
      <c r="AJ21" s="105">
        <f>'Tabla 2013-18'!X21+'Tabla 2018-22'!X21</f>
        <v>9</v>
      </c>
      <c r="AK21" s="105">
        <f>'Tabla 2013-18'!Y21+'Tabla 2018-22'!Y21</f>
        <v>5</v>
      </c>
      <c r="AL21" s="105">
        <f>'Tabla 2013-18'!Z21+'Tabla 2018-22'!Z21</f>
        <v>10</v>
      </c>
      <c r="AM21" s="105">
        <f>'Tabla 2013-18'!AA21+'Tabla 2018-22'!AA21</f>
        <v>81</v>
      </c>
      <c r="AN21" s="105">
        <f>'Tabla 2013-18'!AB21+'Tabla 2018-22'!AB21</f>
        <v>36</v>
      </c>
      <c r="AO21" s="105">
        <f>'Tabla 2013-18'!AC21+'Tabla 2018-22'!AC21</f>
        <v>15</v>
      </c>
      <c r="AP21" s="105">
        <f>'Tabla 2013-18'!AD21+'Tabla 2018-22'!AD21</f>
        <v>3</v>
      </c>
      <c r="AQ21" s="105">
        <f>'Tabla 2013-18'!AE21+'Tabla 2018-22'!AE21</f>
        <v>5</v>
      </c>
      <c r="AR21" s="105">
        <f>'Tabla 2013-18'!AF21+'Tabla 2018-22'!AF21</f>
        <v>117</v>
      </c>
      <c r="AS21" s="105">
        <f>'Tabla 2013-18'!AG21+'Tabla 2018-22'!AG21</f>
        <v>29</v>
      </c>
      <c r="AT21" s="105">
        <f>'Tabla 2013-18'!AH21+'Tabla 2018-22'!AH21</f>
        <v>88</v>
      </c>
      <c r="AU21" s="84">
        <v>0</v>
      </c>
      <c r="AV21" s="17">
        <v>5</v>
      </c>
      <c r="AW21" s="17">
        <v>0</v>
      </c>
      <c r="AX21" s="17">
        <v>0</v>
      </c>
      <c r="AY21" s="17">
        <v>11</v>
      </c>
      <c r="AZ21" s="32">
        <v>44</v>
      </c>
      <c r="BA21" s="17">
        <v>1</v>
      </c>
      <c r="BB21" s="17">
        <v>42</v>
      </c>
      <c r="BC21" s="17">
        <v>14</v>
      </c>
      <c r="BD21" s="17">
        <v>0</v>
      </c>
      <c r="BE21" s="9">
        <f t="shared" si="2"/>
        <v>117</v>
      </c>
      <c r="BF21" s="32">
        <v>5</v>
      </c>
      <c r="BG21" s="17">
        <v>0</v>
      </c>
      <c r="BH21" s="17">
        <v>0</v>
      </c>
      <c r="BI21" s="17">
        <v>3</v>
      </c>
      <c r="BJ21" s="17">
        <v>8</v>
      </c>
      <c r="BK21" s="32">
        <v>36</v>
      </c>
      <c r="BL21" s="17">
        <v>8</v>
      </c>
      <c r="BM21" s="17">
        <v>39</v>
      </c>
      <c r="BN21" s="17">
        <v>12</v>
      </c>
      <c r="BO21" s="17">
        <v>6</v>
      </c>
      <c r="BP21" s="9">
        <f t="shared" si="3"/>
        <v>117</v>
      </c>
      <c r="BQ21">
        <f t="shared" si="5"/>
        <v>7.8</v>
      </c>
      <c r="BR21" s="41">
        <v>0</v>
      </c>
      <c r="BS21" s="41">
        <v>5</v>
      </c>
      <c r="BT21" s="41">
        <v>0</v>
      </c>
      <c r="BU21" s="41">
        <v>0</v>
      </c>
      <c r="BV21" s="41">
        <v>2.75</v>
      </c>
      <c r="BW21" s="41">
        <v>0</v>
      </c>
      <c r="BX21" s="41">
        <v>1</v>
      </c>
      <c r="BY21" s="41">
        <v>0</v>
      </c>
      <c r="BZ21" s="41">
        <v>0</v>
      </c>
      <c r="CA21" s="44">
        <f t="shared" si="4"/>
        <v>6</v>
      </c>
      <c r="CB21">
        <f t="shared" si="6"/>
        <v>11.7</v>
      </c>
      <c r="CC21" s="41">
        <v>0</v>
      </c>
      <c r="CD21" s="41">
        <v>5</v>
      </c>
      <c r="CE21" s="41">
        <v>0</v>
      </c>
      <c r="CF21" s="41">
        <v>0</v>
      </c>
      <c r="CG21" s="41">
        <v>2.75</v>
      </c>
      <c r="CH21" s="41">
        <v>0</v>
      </c>
      <c r="CI21" s="41">
        <v>5</v>
      </c>
      <c r="CJ21" s="41">
        <v>0</v>
      </c>
      <c r="CK21" s="41">
        <v>0</v>
      </c>
      <c r="CL21" s="41">
        <v>2.75</v>
      </c>
    </row>
    <row r="22" ht="15.75" spans="1:90">
      <c r="A22" s="10" t="s">
        <v>666</v>
      </c>
      <c r="B22" s="11"/>
      <c r="C22" s="11"/>
      <c r="D22" s="11"/>
      <c r="E22" s="11"/>
      <c r="F22" s="12"/>
      <c r="G22" s="79">
        <f>'Tabla 2013-18'!G22+'Tabla 2018-22'!G22</f>
        <v>178</v>
      </c>
      <c r="H22" s="79">
        <f>'Tabla 2013-18'!H22+'Tabla 2018-22'!H22</f>
        <v>69</v>
      </c>
      <c r="I22" s="79">
        <f>'Tabla 2013-18'!I22+'Tabla 2018-22'!I22</f>
        <v>109</v>
      </c>
      <c r="J22" s="31">
        <v>0</v>
      </c>
      <c r="K22" s="13">
        <v>3</v>
      </c>
      <c r="L22" s="13">
        <v>6</v>
      </c>
      <c r="M22" s="13">
        <v>14</v>
      </c>
      <c r="N22" s="13">
        <v>21</v>
      </c>
      <c r="O22" s="31">
        <v>29</v>
      </c>
      <c r="P22" s="13">
        <v>28</v>
      </c>
      <c r="Q22" s="13">
        <v>46</v>
      </c>
      <c r="R22" s="13">
        <v>31</v>
      </c>
      <c r="S22" s="13">
        <v>0</v>
      </c>
      <c r="T22" s="9">
        <f t="shared" si="0"/>
        <v>178</v>
      </c>
      <c r="U22" s="31">
        <v>0</v>
      </c>
      <c r="V22" s="13">
        <v>5</v>
      </c>
      <c r="W22" s="13">
        <v>6</v>
      </c>
      <c r="X22" s="13">
        <v>22</v>
      </c>
      <c r="Y22" s="13">
        <v>11</v>
      </c>
      <c r="Z22" s="31">
        <v>9</v>
      </c>
      <c r="AA22" s="13">
        <v>31</v>
      </c>
      <c r="AB22" s="13">
        <v>31</v>
      </c>
      <c r="AC22" s="13">
        <v>45</v>
      </c>
      <c r="AD22" s="95">
        <v>18</v>
      </c>
      <c r="AE22" s="9">
        <f t="shared" si="1"/>
        <v>178</v>
      </c>
      <c r="AF22" s="96">
        <f>'Tabla 2013-18'!T22+'Tabla 2018-22'!T22</f>
        <v>5</v>
      </c>
      <c r="AG22" s="104">
        <f>'Tabla 2013-18'!U22+'Tabla 2018-22'!U22</f>
        <v>173</v>
      </c>
      <c r="AH22" s="104">
        <f>'Tabla 2013-18'!V22+'Tabla 2018-22'!V22</f>
        <v>45</v>
      </c>
      <c r="AI22" s="104">
        <f>'Tabla 2013-18'!W22+'Tabla 2018-22'!W22</f>
        <v>1918</v>
      </c>
      <c r="AJ22" s="104">
        <f>'Tabla 2013-18'!X22+'Tabla 2018-22'!X22</f>
        <v>126</v>
      </c>
      <c r="AK22" s="104">
        <f>'Tabla 2013-18'!Y22+'Tabla 2018-22'!Y22</f>
        <v>51</v>
      </c>
      <c r="AL22" s="104">
        <f>'Tabla 2013-18'!Z22+'Tabla 2018-22'!Z22</f>
        <v>127</v>
      </c>
      <c r="AM22" s="104">
        <f>'Tabla 2013-18'!AA22+'Tabla 2018-22'!AA22</f>
        <v>785</v>
      </c>
      <c r="AN22" s="104">
        <f>'Tabla 2013-18'!AB22+'Tabla 2018-22'!AB22</f>
        <v>1178</v>
      </c>
      <c r="AO22" s="104">
        <f>'Tabla 2013-18'!AC22+'Tabla 2018-22'!AC22</f>
        <v>174</v>
      </c>
      <c r="AP22" s="104">
        <f>'Tabla 2013-18'!AD22+'Tabla 2018-22'!AD22</f>
        <v>61</v>
      </c>
      <c r="AQ22" s="104">
        <f>'Tabla 2013-18'!AE22+'Tabla 2018-22'!AE22</f>
        <v>40</v>
      </c>
      <c r="AR22" s="104">
        <f>'Tabla 2013-18'!AF22+'Tabla 2018-22'!AF22</f>
        <v>1963</v>
      </c>
      <c r="AS22" s="104">
        <f>'Tabla 2013-18'!AG22+'Tabla 2018-22'!AG22</f>
        <v>904</v>
      </c>
      <c r="AT22" s="104">
        <f>'Tabla 2013-18'!AH22+'Tabla 2018-22'!AH22</f>
        <v>1059</v>
      </c>
      <c r="AU22" s="31">
        <v>0</v>
      </c>
      <c r="AV22" s="13">
        <v>34</v>
      </c>
      <c r="AW22" s="13">
        <v>148</v>
      </c>
      <c r="AX22" s="13">
        <v>169</v>
      </c>
      <c r="AY22" s="13">
        <v>288</v>
      </c>
      <c r="AZ22" s="31">
        <v>367</v>
      </c>
      <c r="BA22" s="13">
        <v>200</v>
      </c>
      <c r="BB22" s="13">
        <v>373</v>
      </c>
      <c r="BC22" s="13">
        <v>384</v>
      </c>
      <c r="BD22" s="13">
        <v>0</v>
      </c>
      <c r="BE22" s="9">
        <f t="shared" si="2"/>
        <v>1963</v>
      </c>
      <c r="BF22" s="31">
        <v>0</v>
      </c>
      <c r="BG22" s="13">
        <v>47</v>
      </c>
      <c r="BH22" s="13">
        <v>179</v>
      </c>
      <c r="BI22" s="13">
        <v>229</v>
      </c>
      <c r="BJ22" s="13">
        <v>184</v>
      </c>
      <c r="BK22" s="31">
        <v>71</v>
      </c>
      <c r="BL22" s="13">
        <v>402</v>
      </c>
      <c r="BM22" s="13">
        <v>233</v>
      </c>
      <c r="BN22" s="13">
        <v>324</v>
      </c>
      <c r="BO22" s="13">
        <v>294</v>
      </c>
      <c r="BP22" s="9">
        <f t="shared" si="3"/>
        <v>1963</v>
      </c>
      <c r="BQ22">
        <f t="shared" si="5"/>
        <v>11.0280898876404</v>
      </c>
      <c r="BR22" s="40">
        <v>0</v>
      </c>
      <c r="BS22" s="40">
        <v>11.3333333333333</v>
      </c>
      <c r="BT22" s="40">
        <v>24.6666666666667</v>
      </c>
      <c r="BU22" s="40">
        <v>12.0714285714286</v>
      </c>
      <c r="BV22" s="40">
        <v>13.7142857142857</v>
      </c>
      <c r="BW22" s="40">
        <v>0</v>
      </c>
      <c r="BX22" s="40">
        <v>8.33333333333333</v>
      </c>
      <c r="BY22" s="40">
        <v>8.88095238095238</v>
      </c>
      <c r="BZ22" s="40">
        <v>12.8</v>
      </c>
      <c r="CA22" s="44">
        <f t="shared" si="4"/>
        <v>16.3333333333333</v>
      </c>
      <c r="CB22">
        <f t="shared" si="6"/>
        <v>196.3</v>
      </c>
      <c r="CC22" s="40">
        <v>0</v>
      </c>
      <c r="CD22" s="40">
        <v>4.85714285714286</v>
      </c>
      <c r="CE22" s="40">
        <v>21.1428571428571</v>
      </c>
      <c r="CF22" s="40">
        <v>24.1428571428571</v>
      </c>
      <c r="CG22" s="40">
        <v>41.1428571428571</v>
      </c>
      <c r="CH22" s="40">
        <v>45.375</v>
      </c>
      <c r="CI22" s="40">
        <v>25</v>
      </c>
      <c r="CJ22" s="40">
        <v>46.625</v>
      </c>
      <c r="CK22" s="40">
        <v>48</v>
      </c>
      <c r="CL22" s="40">
        <v>0</v>
      </c>
    </row>
    <row r="23" ht="14.5" customHeight="1" spans="1:90">
      <c r="A23" s="14" t="s">
        <v>29</v>
      </c>
      <c r="B23" s="15"/>
      <c r="C23" s="15"/>
      <c r="D23" s="15"/>
      <c r="E23" s="15"/>
      <c r="F23" s="16"/>
      <c r="G23" s="77">
        <f>'Tabla 2013-18'!G23+'Tabla 2018-22'!G23</f>
        <v>11</v>
      </c>
      <c r="H23" s="77">
        <f>'Tabla 2013-18'!H23+'Tabla 2018-22'!H23</f>
        <v>5</v>
      </c>
      <c r="I23" s="77">
        <f>'Tabla 2013-18'!I23+'Tabla 2018-22'!I23</f>
        <v>6</v>
      </c>
      <c r="J23" s="84">
        <v>0</v>
      </c>
      <c r="K23" s="17">
        <v>1</v>
      </c>
      <c r="L23" s="17">
        <v>0</v>
      </c>
      <c r="M23" s="17">
        <v>0</v>
      </c>
      <c r="N23" s="17">
        <v>1</v>
      </c>
      <c r="O23" s="32">
        <v>2</v>
      </c>
      <c r="P23" s="17">
        <v>2</v>
      </c>
      <c r="Q23" s="17">
        <v>3</v>
      </c>
      <c r="R23" s="17">
        <v>2</v>
      </c>
      <c r="S23" s="17">
        <v>0</v>
      </c>
      <c r="T23" s="9">
        <f t="shared" si="0"/>
        <v>11</v>
      </c>
      <c r="U23" s="32">
        <v>0</v>
      </c>
      <c r="V23" s="17">
        <v>1</v>
      </c>
      <c r="W23" s="17">
        <v>0</v>
      </c>
      <c r="X23" s="17">
        <v>1</v>
      </c>
      <c r="Y23" s="17">
        <v>0</v>
      </c>
      <c r="Z23" s="32">
        <v>1</v>
      </c>
      <c r="AA23" s="17">
        <v>2</v>
      </c>
      <c r="AB23" s="17">
        <v>2</v>
      </c>
      <c r="AC23" s="17">
        <v>4</v>
      </c>
      <c r="AD23" s="97">
        <v>0</v>
      </c>
      <c r="AE23" s="9">
        <f t="shared" si="1"/>
        <v>11</v>
      </c>
      <c r="AF23" s="98">
        <f>'Tabla 2013-18'!T23+'Tabla 2018-22'!T23</f>
        <v>0</v>
      </c>
      <c r="AG23" s="105">
        <f>'Tabla 2013-18'!U23+'Tabla 2018-22'!U23</f>
        <v>11</v>
      </c>
      <c r="AH23" s="105">
        <f>'Tabla 2013-18'!V23+'Tabla 2018-22'!V23</f>
        <v>0</v>
      </c>
      <c r="AI23" s="105">
        <f>'Tabla 2013-18'!W23+'Tabla 2018-22'!W23</f>
        <v>96</v>
      </c>
      <c r="AJ23" s="105">
        <f>'Tabla 2013-18'!X23+'Tabla 2018-22'!X23</f>
        <v>9</v>
      </c>
      <c r="AK23" s="105">
        <f>'Tabla 2013-18'!Y23+'Tabla 2018-22'!Y23</f>
        <v>4</v>
      </c>
      <c r="AL23" s="105">
        <f>'Tabla 2013-18'!Z23+'Tabla 2018-22'!Z23</f>
        <v>7</v>
      </c>
      <c r="AM23" s="105">
        <f>'Tabla 2013-18'!AA23+'Tabla 2018-22'!AA23</f>
        <v>30</v>
      </c>
      <c r="AN23" s="105">
        <f>'Tabla 2013-18'!AB23+'Tabla 2018-22'!AB23</f>
        <v>66</v>
      </c>
      <c r="AO23" s="105">
        <f>'Tabla 2013-18'!AC23+'Tabla 2018-22'!AC23</f>
        <v>11</v>
      </c>
      <c r="AP23" s="105">
        <f>'Tabla 2013-18'!AD23+'Tabla 2018-22'!AD23</f>
        <v>4</v>
      </c>
      <c r="AQ23" s="105">
        <f>'Tabla 2013-18'!AE23+'Tabla 2018-22'!AE23</f>
        <v>2</v>
      </c>
      <c r="AR23" s="105">
        <f>'Tabla 2013-18'!AF23+'Tabla 2018-22'!AF23</f>
        <v>96</v>
      </c>
      <c r="AS23" s="105">
        <f>'Tabla 2013-18'!AG23+'Tabla 2018-22'!AG23</f>
        <v>44</v>
      </c>
      <c r="AT23" s="105">
        <f>'Tabla 2013-18'!AH23+'Tabla 2018-22'!AH23</f>
        <v>52</v>
      </c>
      <c r="AU23" s="84">
        <v>0</v>
      </c>
      <c r="AV23" s="17">
        <v>9</v>
      </c>
      <c r="AW23" s="17">
        <v>0</v>
      </c>
      <c r="AX23" s="17">
        <v>0</v>
      </c>
      <c r="AY23" s="17">
        <v>12</v>
      </c>
      <c r="AZ23" s="32">
        <v>32</v>
      </c>
      <c r="BA23" s="17">
        <v>20</v>
      </c>
      <c r="BB23" s="17">
        <v>14</v>
      </c>
      <c r="BC23" s="17">
        <v>9</v>
      </c>
      <c r="BD23" s="17">
        <v>0</v>
      </c>
      <c r="BE23" s="9">
        <f t="shared" si="2"/>
        <v>96</v>
      </c>
      <c r="BF23" s="32">
        <v>0</v>
      </c>
      <c r="BG23" s="17">
        <v>9</v>
      </c>
      <c r="BH23" s="17">
        <v>0</v>
      </c>
      <c r="BI23" s="17">
        <v>12</v>
      </c>
      <c r="BJ23" s="17">
        <v>0</v>
      </c>
      <c r="BK23" s="32">
        <v>7</v>
      </c>
      <c r="BL23" s="17">
        <v>33</v>
      </c>
      <c r="BM23" s="17">
        <v>20</v>
      </c>
      <c r="BN23" s="17">
        <v>15</v>
      </c>
      <c r="BO23" s="17">
        <v>0</v>
      </c>
      <c r="BP23" s="9">
        <f t="shared" si="3"/>
        <v>96</v>
      </c>
      <c r="BQ23">
        <f t="shared" si="5"/>
        <v>8.72727272727273</v>
      </c>
      <c r="BR23" s="41">
        <v>0</v>
      </c>
      <c r="BS23" s="41">
        <v>9</v>
      </c>
      <c r="BT23" s="41">
        <v>0</v>
      </c>
      <c r="BU23" s="41">
        <v>0</v>
      </c>
      <c r="BV23" s="41">
        <v>12</v>
      </c>
      <c r="BW23" s="41">
        <v>0</v>
      </c>
      <c r="BX23" s="41">
        <v>10</v>
      </c>
      <c r="BY23" s="41">
        <v>0</v>
      </c>
      <c r="BZ23" s="41">
        <v>0</v>
      </c>
      <c r="CA23" s="44" t="e">
        <f t="shared" si="4"/>
        <v>#DIV/0!</v>
      </c>
      <c r="CB23">
        <f t="shared" si="6"/>
        <v>9.6</v>
      </c>
      <c r="CC23" s="41">
        <v>0</v>
      </c>
      <c r="CD23" s="41">
        <v>9</v>
      </c>
      <c r="CE23" s="41">
        <v>0</v>
      </c>
      <c r="CF23" s="41">
        <v>0</v>
      </c>
      <c r="CG23" s="41">
        <v>12</v>
      </c>
      <c r="CH23" s="41">
        <v>0</v>
      </c>
      <c r="CI23" s="41">
        <v>9</v>
      </c>
      <c r="CJ23" s="41">
        <v>0</v>
      </c>
      <c r="CK23" s="41">
        <v>0</v>
      </c>
      <c r="CL23" s="41">
        <v>12</v>
      </c>
    </row>
    <row r="24" ht="15.75" spans="1:90">
      <c r="A24" s="14" t="s">
        <v>51</v>
      </c>
      <c r="B24" s="15"/>
      <c r="C24" s="15"/>
      <c r="D24" s="15"/>
      <c r="E24" s="15"/>
      <c r="F24" s="16"/>
      <c r="G24" s="77">
        <f>'Tabla 2013-18'!G24+'Tabla 2018-22'!G24</f>
        <v>25</v>
      </c>
      <c r="H24" s="77">
        <f>'Tabla 2013-18'!H24+'Tabla 2018-22'!H24</f>
        <v>7</v>
      </c>
      <c r="I24" s="77">
        <f>'Tabla 2013-18'!I24+'Tabla 2018-22'!I24</f>
        <v>18</v>
      </c>
      <c r="J24" s="84">
        <v>0</v>
      </c>
      <c r="K24" s="17">
        <v>0</v>
      </c>
      <c r="L24" s="17">
        <v>2</v>
      </c>
      <c r="M24" s="17">
        <v>2</v>
      </c>
      <c r="N24" s="17">
        <v>1</v>
      </c>
      <c r="O24" s="32">
        <v>2</v>
      </c>
      <c r="P24" s="17">
        <v>3</v>
      </c>
      <c r="Q24" s="17">
        <v>11</v>
      </c>
      <c r="R24" s="17">
        <v>4</v>
      </c>
      <c r="S24" s="17">
        <v>0</v>
      </c>
      <c r="T24" s="9">
        <f t="shared" si="0"/>
        <v>25</v>
      </c>
      <c r="U24" s="32">
        <v>0</v>
      </c>
      <c r="V24" s="17">
        <v>1</v>
      </c>
      <c r="W24" s="17">
        <v>1</v>
      </c>
      <c r="X24" s="17">
        <v>3</v>
      </c>
      <c r="Y24" s="17">
        <v>0</v>
      </c>
      <c r="Z24" s="32">
        <v>0</v>
      </c>
      <c r="AA24" s="17">
        <v>3</v>
      </c>
      <c r="AB24" s="17">
        <v>7</v>
      </c>
      <c r="AC24" s="17">
        <v>9</v>
      </c>
      <c r="AD24" s="97">
        <v>1</v>
      </c>
      <c r="AE24" s="9">
        <f t="shared" si="1"/>
        <v>25</v>
      </c>
      <c r="AF24" s="98">
        <f>'Tabla 2013-18'!T24+'Tabla 2018-22'!T24</f>
        <v>1</v>
      </c>
      <c r="AG24" s="105">
        <f>'Tabla 2013-18'!U24+'Tabla 2018-22'!U24</f>
        <v>24</v>
      </c>
      <c r="AH24" s="105">
        <f>'Tabla 2013-18'!V24+'Tabla 2018-22'!V24</f>
        <v>3</v>
      </c>
      <c r="AI24" s="105">
        <f>'Tabla 2013-18'!W24+'Tabla 2018-22'!W24</f>
        <v>325</v>
      </c>
      <c r="AJ24" s="105">
        <f>'Tabla 2013-18'!X24+'Tabla 2018-22'!X24</f>
        <v>19</v>
      </c>
      <c r="AK24" s="105">
        <f>'Tabla 2013-18'!Y24+'Tabla 2018-22'!Y24</f>
        <v>9</v>
      </c>
      <c r="AL24" s="105">
        <f>'Tabla 2013-18'!Z24+'Tabla 2018-22'!Z24</f>
        <v>16</v>
      </c>
      <c r="AM24" s="105">
        <f>'Tabla 2013-18'!AA24+'Tabla 2018-22'!AA24</f>
        <v>247</v>
      </c>
      <c r="AN24" s="105">
        <f>'Tabla 2013-18'!AB24+'Tabla 2018-22'!AB24</f>
        <v>81</v>
      </c>
      <c r="AO24" s="105">
        <f>'Tabla 2013-18'!AC24+'Tabla 2018-22'!AC24</f>
        <v>25</v>
      </c>
      <c r="AP24" s="105">
        <f>'Tabla 2013-18'!AD24+'Tabla 2018-22'!AD24</f>
        <v>4</v>
      </c>
      <c r="AQ24" s="105">
        <f>'Tabla 2013-18'!AE24+'Tabla 2018-22'!AE24</f>
        <v>5</v>
      </c>
      <c r="AR24" s="105">
        <f>'Tabla 2013-18'!AF24+'Tabla 2018-22'!AF24</f>
        <v>328</v>
      </c>
      <c r="AS24" s="105">
        <f>'Tabla 2013-18'!AG24+'Tabla 2018-22'!AG24</f>
        <v>112</v>
      </c>
      <c r="AT24" s="105">
        <f>'Tabla 2013-18'!AH24+'Tabla 2018-22'!AH24</f>
        <v>216</v>
      </c>
      <c r="AU24" s="84">
        <v>0</v>
      </c>
      <c r="AV24" s="17">
        <v>0</v>
      </c>
      <c r="AW24" s="17">
        <v>50</v>
      </c>
      <c r="AX24" s="17">
        <v>14</v>
      </c>
      <c r="AY24" s="17">
        <v>5</v>
      </c>
      <c r="AZ24" s="32">
        <v>42</v>
      </c>
      <c r="BA24" s="17">
        <v>42</v>
      </c>
      <c r="BB24" s="17">
        <v>100</v>
      </c>
      <c r="BC24" s="17">
        <v>75</v>
      </c>
      <c r="BD24" s="17">
        <v>0</v>
      </c>
      <c r="BE24" s="9">
        <f t="shared" si="2"/>
        <v>328</v>
      </c>
      <c r="BF24" s="32">
        <v>0</v>
      </c>
      <c r="BG24" s="17">
        <v>3</v>
      </c>
      <c r="BH24" s="17">
        <v>47</v>
      </c>
      <c r="BI24" s="17">
        <v>19</v>
      </c>
      <c r="BJ24" s="17">
        <v>0</v>
      </c>
      <c r="BK24" s="32">
        <v>0</v>
      </c>
      <c r="BL24" s="17">
        <v>63</v>
      </c>
      <c r="BM24" s="17">
        <v>48</v>
      </c>
      <c r="BN24" s="17">
        <v>111</v>
      </c>
      <c r="BO24" s="17">
        <v>37</v>
      </c>
      <c r="BP24" s="9">
        <f t="shared" si="3"/>
        <v>328</v>
      </c>
      <c r="BQ24">
        <f t="shared" si="5"/>
        <v>13.12</v>
      </c>
      <c r="BR24" s="41">
        <v>0</v>
      </c>
      <c r="BS24" s="41">
        <v>0</v>
      </c>
      <c r="BT24" s="41">
        <v>25</v>
      </c>
      <c r="BU24" s="41">
        <v>7</v>
      </c>
      <c r="BV24" s="41">
        <v>5</v>
      </c>
      <c r="BW24" s="41">
        <v>0</v>
      </c>
      <c r="BX24" s="41">
        <v>0</v>
      </c>
      <c r="BY24" s="41">
        <v>10</v>
      </c>
      <c r="BZ24" s="41">
        <v>18.75</v>
      </c>
      <c r="CA24" s="44">
        <f t="shared" si="4"/>
        <v>37</v>
      </c>
      <c r="CB24">
        <f t="shared" si="6"/>
        <v>32.8</v>
      </c>
      <c r="CC24" s="41">
        <v>0</v>
      </c>
      <c r="CD24" s="41">
        <v>0</v>
      </c>
      <c r="CE24" s="41">
        <v>25</v>
      </c>
      <c r="CF24" s="41">
        <v>7</v>
      </c>
      <c r="CG24" s="41">
        <v>5</v>
      </c>
      <c r="CH24" s="41">
        <v>0</v>
      </c>
      <c r="CI24" s="41">
        <v>0</v>
      </c>
      <c r="CJ24" s="41">
        <v>25</v>
      </c>
      <c r="CK24" s="41">
        <v>7</v>
      </c>
      <c r="CL24" s="41">
        <v>5</v>
      </c>
    </row>
    <row r="25" ht="14.5" customHeight="1" spans="1:90">
      <c r="A25" s="14" t="s">
        <v>28</v>
      </c>
      <c r="B25" s="15"/>
      <c r="C25" s="15"/>
      <c r="D25" s="15"/>
      <c r="E25" s="15"/>
      <c r="F25" s="16"/>
      <c r="G25" s="77">
        <f>'Tabla 2013-18'!G25+'Tabla 2018-22'!G25</f>
        <v>15</v>
      </c>
      <c r="H25" s="77">
        <f>'Tabla 2013-18'!H25+'Tabla 2018-22'!H25</f>
        <v>4</v>
      </c>
      <c r="I25" s="77">
        <f>'Tabla 2013-18'!I25+'Tabla 2018-22'!I25</f>
        <v>11</v>
      </c>
      <c r="J25" s="84">
        <v>0</v>
      </c>
      <c r="K25" s="17">
        <v>2</v>
      </c>
      <c r="L25" s="17">
        <v>0</v>
      </c>
      <c r="M25" s="17">
        <v>1</v>
      </c>
      <c r="N25" s="17">
        <v>1</v>
      </c>
      <c r="O25" s="32">
        <v>3</v>
      </c>
      <c r="P25" s="17">
        <v>4</v>
      </c>
      <c r="Q25" s="17">
        <v>3</v>
      </c>
      <c r="R25" s="17">
        <v>1</v>
      </c>
      <c r="S25" s="17">
        <v>0</v>
      </c>
      <c r="T25" s="9">
        <f t="shared" si="0"/>
        <v>15</v>
      </c>
      <c r="U25" s="32">
        <v>0</v>
      </c>
      <c r="V25" s="17">
        <v>2</v>
      </c>
      <c r="W25" s="17">
        <v>0</v>
      </c>
      <c r="X25" s="17">
        <v>2</v>
      </c>
      <c r="Y25" s="17">
        <v>0</v>
      </c>
      <c r="Z25" s="32">
        <v>1</v>
      </c>
      <c r="AA25" s="17">
        <v>4</v>
      </c>
      <c r="AB25" s="17">
        <v>4</v>
      </c>
      <c r="AC25" s="17">
        <v>1</v>
      </c>
      <c r="AD25" s="97">
        <v>1</v>
      </c>
      <c r="AE25" s="9">
        <f t="shared" si="1"/>
        <v>15</v>
      </c>
      <c r="AF25" s="98">
        <f>'Tabla 2013-18'!T25+'Tabla 2018-22'!T25</f>
        <v>1</v>
      </c>
      <c r="AG25" s="105">
        <f>'Tabla 2013-18'!U25+'Tabla 2018-22'!U25</f>
        <v>14</v>
      </c>
      <c r="AH25" s="105">
        <f>'Tabla 2013-18'!V25+'Tabla 2018-22'!V25</f>
        <v>5</v>
      </c>
      <c r="AI25" s="105">
        <f>'Tabla 2013-18'!W25+'Tabla 2018-22'!W25</f>
        <v>161</v>
      </c>
      <c r="AJ25" s="105">
        <f>'Tabla 2013-18'!X25+'Tabla 2018-22'!X25</f>
        <v>10</v>
      </c>
      <c r="AK25" s="105">
        <f>'Tabla 2013-18'!Y25+'Tabla 2018-22'!Y25</f>
        <v>12</v>
      </c>
      <c r="AL25" s="105">
        <f>'Tabla 2013-18'!Z25+'Tabla 2018-22'!Z25</f>
        <v>3</v>
      </c>
      <c r="AM25" s="105">
        <f>'Tabla 2013-18'!AA25+'Tabla 2018-22'!AA25</f>
        <v>139</v>
      </c>
      <c r="AN25" s="105">
        <f>'Tabla 2013-18'!AB25+'Tabla 2018-22'!AB25</f>
        <v>27</v>
      </c>
      <c r="AO25" s="105">
        <f>'Tabla 2013-18'!AC25+'Tabla 2018-22'!AC25</f>
        <v>15</v>
      </c>
      <c r="AP25" s="105">
        <f>'Tabla 2013-18'!AD25+'Tabla 2018-22'!AD25</f>
        <v>8</v>
      </c>
      <c r="AQ25" s="105">
        <f>'Tabla 2013-18'!AE25+'Tabla 2018-22'!AE25</f>
        <v>4</v>
      </c>
      <c r="AR25" s="105">
        <f>'Tabla 2013-18'!AF25+'Tabla 2018-22'!AF25</f>
        <v>166</v>
      </c>
      <c r="AS25" s="105">
        <f>'Tabla 2013-18'!AG25+'Tabla 2018-22'!AG25</f>
        <v>40</v>
      </c>
      <c r="AT25" s="105">
        <f>'Tabla 2013-18'!AH25+'Tabla 2018-22'!AH25</f>
        <v>126</v>
      </c>
      <c r="AU25" s="84">
        <v>0</v>
      </c>
      <c r="AV25" s="17">
        <v>25</v>
      </c>
      <c r="AW25" s="17">
        <v>0</v>
      </c>
      <c r="AX25" s="17">
        <v>11</v>
      </c>
      <c r="AY25" s="17">
        <v>22</v>
      </c>
      <c r="AZ25" s="32">
        <v>37</v>
      </c>
      <c r="BA25" s="17">
        <v>33</v>
      </c>
      <c r="BB25" s="17">
        <v>22</v>
      </c>
      <c r="BC25" s="17">
        <v>16</v>
      </c>
      <c r="BD25" s="17">
        <v>0</v>
      </c>
      <c r="BE25" s="9">
        <f t="shared" si="2"/>
        <v>166</v>
      </c>
      <c r="BF25" s="32">
        <v>0</v>
      </c>
      <c r="BG25" s="17">
        <v>25</v>
      </c>
      <c r="BH25" s="17">
        <v>0</v>
      </c>
      <c r="BI25" s="17">
        <v>33</v>
      </c>
      <c r="BJ25" s="17">
        <v>0</v>
      </c>
      <c r="BK25" s="32">
        <v>12</v>
      </c>
      <c r="BL25" s="17">
        <v>39</v>
      </c>
      <c r="BM25" s="17">
        <v>39</v>
      </c>
      <c r="BN25" s="17">
        <v>2</v>
      </c>
      <c r="BO25" s="17">
        <v>16</v>
      </c>
      <c r="BP25" s="9">
        <f t="shared" si="3"/>
        <v>166</v>
      </c>
      <c r="BQ25">
        <f t="shared" si="5"/>
        <v>11.0666666666667</v>
      </c>
      <c r="BR25" s="41">
        <v>0</v>
      </c>
      <c r="BS25" s="41">
        <v>12.5</v>
      </c>
      <c r="BT25" s="41">
        <v>0</v>
      </c>
      <c r="BU25" s="41">
        <v>11</v>
      </c>
      <c r="BV25" s="41">
        <v>22</v>
      </c>
      <c r="BW25" s="41">
        <v>0</v>
      </c>
      <c r="BX25" s="41">
        <v>8.25</v>
      </c>
      <c r="BY25" s="41">
        <v>0</v>
      </c>
      <c r="BZ25" s="41">
        <v>16</v>
      </c>
      <c r="CA25" s="44">
        <f t="shared" si="4"/>
        <v>16</v>
      </c>
      <c r="CB25">
        <f t="shared" si="6"/>
        <v>16.6</v>
      </c>
      <c r="CC25" s="41">
        <v>0</v>
      </c>
      <c r="CD25" s="41">
        <v>12.5</v>
      </c>
      <c r="CE25" s="41">
        <v>0</v>
      </c>
      <c r="CF25" s="41">
        <v>11</v>
      </c>
      <c r="CG25" s="41">
        <v>22</v>
      </c>
      <c r="CH25" s="41">
        <v>0</v>
      </c>
      <c r="CI25" s="41">
        <v>12.5</v>
      </c>
      <c r="CJ25" s="41">
        <v>0</v>
      </c>
      <c r="CK25" s="41">
        <v>11</v>
      </c>
      <c r="CL25" s="41">
        <v>22</v>
      </c>
    </row>
    <row r="26" ht="15.75" spans="1:90">
      <c r="A26" s="14" t="s">
        <v>49</v>
      </c>
      <c r="B26" s="15"/>
      <c r="C26" s="15"/>
      <c r="D26" s="15"/>
      <c r="E26" s="15"/>
      <c r="F26" s="16"/>
      <c r="G26" s="77">
        <f>'Tabla 2013-18'!G26+'Tabla 2018-22'!G26</f>
        <v>62</v>
      </c>
      <c r="H26" s="77">
        <f>'Tabla 2013-18'!H26+'Tabla 2018-22'!H26</f>
        <v>25</v>
      </c>
      <c r="I26" s="77">
        <f>'Tabla 2013-18'!I26+'Tabla 2018-22'!I26</f>
        <v>37</v>
      </c>
      <c r="J26" s="84">
        <v>0</v>
      </c>
      <c r="K26" s="17">
        <v>0</v>
      </c>
      <c r="L26" s="17">
        <v>3</v>
      </c>
      <c r="M26" s="17">
        <v>7</v>
      </c>
      <c r="N26" s="17">
        <v>13</v>
      </c>
      <c r="O26" s="32">
        <v>8</v>
      </c>
      <c r="P26" s="17">
        <v>9</v>
      </c>
      <c r="Q26" s="17">
        <v>13</v>
      </c>
      <c r="R26" s="17">
        <v>9</v>
      </c>
      <c r="S26" s="17">
        <v>0</v>
      </c>
      <c r="T26" s="9">
        <f t="shared" si="0"/>
        <v>62</v>
      </c>
      <c r="U26" s="32">
        <v>0</v>
      </c>
      <c r="V26" s="17">
        <v>1</v>
      </c>
      <c r="W26" s="17">
        <v>4</v>
      </c>
      <c r="X26" s="17">
        <v>11</v>
      </c>
      <c r="Y26" s="17">
        <v>7</v>
      </c>
      <c r="Z26" s="32">
        <v>4</v>
      </c>
      <c r="AA26" s="17">
        <v>8</v>
      </c>
      <c r="AB26" s="17">
        <v>8</v>
      </c>
      <c r="AC26" s="17">
        <v>13</v>
      </c>
      <c r="AD26" s="97">
        <v>6</v>
      </c>
      <c r="AE26" s="9">
        <f t="shared" si="1"/>
        <v>62</v>
      </c>
      <c r="AF26" s="98">
        <f>'Tabla 2013-18'!T26+'Tabla 2018-22'!T26</f>
        <v>0</v>
      </c>
      <c r="AG26" s="105">
        <f>'Tabla 2013-18'!U26+'Tabla 2018-22'!U26</f>
        <v>62</v>
      </c>
      <c r="AH26" s="105">
        <f>'Tabla 2013-18'!V26+'Tabla 2018-22'!V26</f>
        <v>0</v>
      </c>
      <c r="AI26" s="105">
        <f>'Tabla 2013-18'!W26+'Tabla 2018-22'!W26</f>
        <v>749</v>
      </c>
      <c r="AJ26" s="105">
        <f>'Tabla 2013-18'!X26+'Tabla 2018-22'!X26</f>
        <v>38</v>
      </c>
      <c r="AK26" s="105">
        <f>'Tabla 2013-18'!Y26+'Tabla 2018-22'!Y26</f>
        <v>10</v>
      </c>
      <c r="AL26" s="105">
        <f>'Tabla 2013-18'!Z26+'Tabla 2018-22'!Z26</f>
        <v>52</v>
      </c>
      <c r="AM26" s="105">
        <f>'Tabla 2013-18'!AA26+'Tabla 2018-22'!AA26</f>
        <v>121</v>
      </c>
      <c r="AN26" s="105">
        <f>'Tabla 2013-18'!AB26+'Tabla 2018-22'!AB26</f>
        <v>628</v>
      </c>
      <c r="AO26" s="105">
        <f>'Tabla 2013-18'!AC26+'Tabla 2018-22'!AC26</f>
        <v>61</v>
      </c>
      <c r="AP26" s="105">
        <f>'Tabla 2013-18'!AD26+'Tabla 2018-22'!AD26</f>
        <v>25</v>
      </c>
      <c r="AQ26" s="105">
        <f>'Tabla 2013-18'!AE26+'Tabla 2018-22'!AE26</f>
        <v>22</v>
      </c>
      <c r="AR26" s="105">
        <f>'Tabla 2013-18'!AF26+'Tabla 2018-22'!AF26</f>
        <v>749</v>
      </c>
      <c r="AS26" s="105">
        <f>'Tabla 2013-18'!AG26+'Tabla 2018-22'!AG26</f>
        <v>371</v>
      </c>
      <c r="AT26" s="105">
        <f>'Tabla 2013-18'!AH26+'Tabla 2018-22'!AH26</f>
        <v>378</v>
      </c>
      <c r="AU26" s="84">
        <v>0</v>
      </c>
      <c r="AV26" s="17">
        <v>0</v>
      </c>
      <c r="AW26" s="17">
        <v>79</v>
      </c>
      <c r="AX26" s="17">
        <v>78</v>
      </c>
      <c r="AY26" s="17">
        <v>202</v>
      </c>
      <c r="AZ26" s="32">
        <v>79</v>
      </c>
      <c r="BA26" s="17">
        <v>36</v>
      </c>
      <c r="BB26" s="17">
        <v>156</v>
      </c>
      <c r="BC26" s="17">
        <v>119</v>
      </c>
      <c r="BD26" s="17">
        <v>0</v>
      </c>
      <c r="BE26" s="9">
        <f t="shared" si="2"/>
        <v>749</v>
      </c>
      <c r="BF26" s="32">
        <v>0</v>
      </c>
      <c r="BG26" s="17">
        <v>10</v>
      </c>
      <c r="BH26" s="17">
        <v>113</v>
      </c>
      <c r="BI26" s="17">
        <v>97</v>
      </c>
      <c r="BJ26" s="17">
        <v>139</v>
      </c>
      <c r="BK26" s="32">
        <v>20</v>
      </c>
      <c r="BL26" s="17">
        <v>87</v>
      </c>
      <c r="BM26" s="17">
        <v>57</v>
      </c>
      <c r="BN26" s="17">
        <v>124</v>
      </c>
      <c r="BO26" s="17">
        <v>102</v>
      </c>
      <c r="BP26" s="9">
        <f t="shared" si="3"/>
        <v>749</v>
      </c>
      <c r="BQ26">
        <f t="shared" si="5"/>
        <v>12.0806451612903</v>
      </c>
      <c r="BR26" s="41">
        <v>0</v>
      </c>
      <c r="BS26" s="41">
        <v>0</v>
      </c>
      <c r="BT26" s="41">
        <v>26.3333333333333</v>
      </c>
      <c r="BU26" s="41">
        <v>11.1428571428571</v>
      </c>
      <c r="BV26" s="41">
        <v>15.5384615384615</v>
      </c>
      <c r="BW26" s="41">
        <v>0</v>
      </c>
      <c r="BX26" s="41">
        <v>0</v>
      </c>
      <c r="BY26" s="41">
        <v>13</v>
      </c>
      <c r="BZ26" s="41">
        <v>14.875</v>
      </c>
      <c r="CA26" s="44">
        <f t="shared" si="4"/>
        <v>17</v>
      </c>
      <c r="CB26">
        <f t="shared" si="6"/>
        <v>74.9</v>
      </c>
      <c r="CC26" s="41">
        <v>0</v>
      </c>
      <c r="CD26" s="41">
        <v>0</v>
      </c>
      <c r="CE26" s="41">
        <v>26.3333333333333</v>
      </c>
      <c r="CF26" s="41">
        <v>12.3333333333333</v>
      </c>
      <c r="CG26" s="41">
        <v>15.5384615384615</v>
      </c>
      <c r="CH26" s="41">
        <v>0</v>
      </c>
      <c r="CI26" s="41">
        <v>0</v>
      </c>
      <c r="CJ26" s="41">
        <v>26.3333333333333</v>
      </c>
      <c r="CK26" s="41">
        <v>12.3333333333333</v>
      </c>
      <c r="CL26" s="41">
        <v>15.5384615384615</v>
      </c>
    </row>
    <row r="27" ht="14.5" customHeight="1" spans="1:90">
      <c r="A27" s="14" t="s">
        <v>96</v>
      </c>
      <c r="B27" s="15"/>
      <c r="C27" s="15"/>
      <c r="D27" s="15"/>
      <c r="E27" s="15"/>
      <c r="F27" s="16"/>
      <c r="G27" s="77">
        <f>'Tabla 2013-18'!G27+'Tabla 2018-22'!G27</f>
        <v>23</v>
      </c>
      <c r="H27" s="77">
        <f>'Tabla 2013-18'!H27+'Tabla 2018-22'!H27</f>
        <v>9</v>
      </c>
      <c r="I27" s="77">
        <f>'Tabla 2013-18'!I27+'Tabla 2018-22'!I27</f>
        <v>14</v>
      </c>
      <c r="J27" s="84">
        <v>0</v>
      </c>
      <c r="K27" s="17">
        <v>0</v>
      </c>
      <c r="L27" s="17">
        <v>0</v>
      </c>
      <c r="M27" s="17">
        <v>1</v>
      </c>
      <c r="N27" s="17">
        <v>2</v>
      </c>
      <c r="O27" s="32">
        <v>7</v>
      </c>
      <c r="P27" s="17">
        <v>3</v>
      </c>
      <c r="Q27" s="17">
        <v>5</v>
      </c>
      <c r="R27" s="17">
        <v>5</v>
      </c>
      <c r="S27" s="17">
        <v>0</v>
      </c>
      <c r="T27" s="9">
        <f t="shared" si="0"/>
        <v>23</v>
      </c>
      <c r="U27" s="32">
        <v>0</v>
      </c>
      <c r="V27" s="17">
        <v>0</v>
      </c>
      <c r="W27" s="17">
        <v>0</v>
      </c>
      <c r="X27" s="17">
        <v>2</v>
      </c>
      <c r="Y27" s="17">
        <v>1</v>
      </c>
      <c r="Z27" s="32">
        <v>1</v>
      </c>
      <c r="AA27" s="17">
        <v>6</v>
      </c>
      <c r="AB27" s="17">
        <v>4</v>
      </c>
      <c r="AC27" s="17">
        <v>7</v>
      </c>
      <c r="AD27" s="97">
        <v>2</v>
      </c>
      <c r="AE27" s="9">
        <f t="shared" si="1"/>
        <v>23</v>
      </c>
      <c r="AF27" s="98">
        <f>'Tabla 2013-18'!T27+'Tabla 2018-22'!T27</f>
        <v>2</v>
      </c>
      <c r="AG27" s="105">
        <f>'Tabla 2013-18'!U27+'Tabla 2018-22'!U27</f>
        <v>21</v>
      </c>
      <c r="AH27" s="105">
        <f>'Tabla 2013-18'!V27+'Tabla 2018-22'!V27</f>
        <v>35</v>
      </c>
      <c r="AI27" s="105">
        <f>'Tabla 2013-18'!W27+'Tabla 2018-22'!W27</f>
        <v>173</v>
      </c>
      <c r="AJ27" s="105">
        <f>'Tabla 2013-18'!X27+'Tabla 2018-22'!X27</f>
        <v>15</v>
      </c>
      <c r="AK27" s="105">
        <f>'Tabla 2013-18'!Y27+'Tabla 2018-22'!Y27</f>
        <v>3</v>
      </c>
      <c r="AL27" s="105">
        <f>'Tabla 2013-18'!Z27+'Tabla 2018-22'!Z27</f>
        <v>20</v>
      </c>
      <c r="AM27" s="105">
        <f>'Tabla 2013-18'!AA27+'Tabla 2018-22'!AA27</f>
        <v>35</v>
      </c>
      <c r="AN27" s="105">
        <f>'Tabla 2013-18'!AB27+'Tabla 2018-22'!AB27</f>
        <v>173</v>
      </c>
      <c r="AO27" s="105">
        <f>'Tabla 2013-18'!AC27+'Tabla 2018-22'!AC27</f>
        <v>22</v>
      </c>
      <c r="AP27" s="105">
        <f>'Tabla 2013-18'!AD27+'Tabla 2018-22'!AD27</f>
        <v>7</v>
      </c>
      <c r="AQ27" s="105">
        <f>'Tabla 2013-18'!AE27+'Tabla 2018-22'!AE27</f>
        <v>2</v>
      </c>
      <c r="AR27" s="105">
        <f>'Tabla 2013-18'!AF27+'Tabla 2018-22'!AF27</f>
        <v>208</v>
      </c>
      <c r="AS27" s="105">
        <f>'Tabla 2013-18'!AG27+'Tabla 2018-22'!AG27</f>
        <v>143</v>
      </c>
      <c r="AT27" s="105">
        <f>'Tabla 2013-18'!AH27+'Tabla 2018-22'!AH27</f>
        <v>65</v>
      </c>
      <c r="AU27" s="84">
        <v>0</v>
      </c>
      <c r="AV27" s="17">
        <v>0</v>
      </c>
      <c r="AW27" s="17">
        <v>0</v>
      </c>
      <c r="AX27" s="17">
        <v>4</v>
      </c>
      <c r="AY27" s="17">
        <v>12</v>
      </c>
      <c r="AZ27" s="32">
        <v>115</v>
      </c>
      <c r="BA27" s="17">
        <v>20</v>
      </c>
      <c r="BB27" s="17">
        <v>21</v>
      </c>
      <c r="BC27" s="17">
        <v>36</v>
      </c>
      <c r="BD27" s="17">
        <v>0</v>
      </c>
      <c r="BE27" s="9">
        <f t="shared" si="2"/>
        <v>208</v>
      </c>
      <c r="BF27" s="32">
        <v>0</v>
      </c>
      <c r="BG27" s="17">
        <v>0</v>
      </c>
      <c r="BH27" s="17">
        <v>0</v>
      </c>
      <c r="BI27" s="17">
        <v>6</v>
      </c>
      <c r="BJ27" s="17">
        <v>10</v>
      </c>
      <c r="BK27" s="32">
        <v>25</v>
      </c>
      <c r="BL27" s="17">
        <v>90</v>
      </c>
      <c r="BM27" s="17">
        <v>27</v>
      </c>
      <c r="BN27" s="17">
        <v>30</v>
      </c>
      <c r="BO27" s="17">
        <v>20</v>
      </c>
      <c r="BP27" s="9">
        <f t="shared" si="3"/>
        <v>208</v>
      </c>
      <c r="BQ27">
        <f t="shared" si="5"/>
        <v>9.04347826086956</v>
      </c>
      <c r="BR27" s="41">
        <v>0</v>
      </c>
      <c r="BS27" s="41">
        <v>0</v>
      </c>
      <c r="BT27" s="41">
        <v>0</v>
      </c>
      <c r="BU27" s="41">
        <v>4</v>
      </c>
      <c r="BV27" s="41">
        <v>6</v>
      </c>
      <c r="BW27" s="41">
        <v>0</v>
      </c>
      <c r="BX27" s="41">
        <v>0</v>
      </c>
      <c r="BY27" s="41">
        <v>0</v>
      </c>
      <c r="BZ27" s="41">
        <v>7.2</v>
      </c>
      <c r="CA27" s="44">
        <f t="shared" si="4"/>
        <v>10</v>
      </c>
      <c r="CB27">
        <f t="shared" si="6"/>
        <v>20.8</v>
      </c>
      <c r="CC27" s="41">
        <v>0</v>
      </c>
      <c r="CD27" s="41">
        <v>0</v>
      </c>
      <c r="CE27" s="41">
        <v>0</v>
      </c>
      <c r="CF27" s="41">
        <v>4</v>
      </c>
      <c r="CG27" s="41">
        <v>6</v>
      </c>
      <c r="CH27" s="41">
        <v>0</v>
      </c>
      <c r="CI27" s="41">
        <v>0</v>
      </c>
      <c r="CJ27" s="41">
        <v>0</v>
      </c>
      <c r="CK27" s="41">
        <v>4</v>
      </c>
      <c r="CL27" s="41">
        <v>6</v>
      </c>
    </row>
    <row r="28" ht="15.75" spans="1:90">
      <c r="A28" s="14" t="s">
        <v>95</v>
      </c>
      <c r="B28" s="15"/>
      <c r="C28" s="15"/>
      <c r="D28" s="15"/>
      <c r="E28" s="15"/>
      <c r="F28" s="16"/>
      <c r="G28" s="77">
        <f>'Tabla 2013-18'!G28+'Tabla 2018-22'!G28</f>
        <v>8</v>
      </c>
      <c r="H28" s="77">
        <f>'Tabla 2013-18'!H28+'Tabla 2018-22'!H28</f>
        <v>5</v>
      </c>
      <c r="I28" s="77">
        <f>'Tabla 2013-18'!I28+'Tabla 2018-22'!I28</f>
        <v>3</v>
      </c>
      <c r="J28" s="84">
        <v>0</v>
      </c>
      <c r="K28" s="17">
        <v>0</v>
      </c>
      <c r="L28" s="17">
        <v>0</v>
      </c>
      <c r="M28" s="17">
        <v>1</v>
      </c>
      <c r="N28" s="17">
        <v>1</v>
      </c>
      <c r="O28" s="32">
        <v>2</v>
      </c>
      <c r="P28" s="17">
        <v>1</v>
      </c>
      <c r="Q28" s="17">
        <v>2</v>
      </c>
      <c r="R28" s="17">
        <v>1</v>
      </c>
      <c r="S28" s="17">
        <v>0</v>
      </c>
      <c r="T28" s="9">
        <f t="shared" si="0"/>
        <v>8</v>
      </c>
      <c r="U28" s="32">
        <v>0</v>
      </c>
      <c r="V28" s="17">
        <v>0</v>
      </c>
      <c r="W28" s="17">
        <v>0</v>
      </c>
      <c r="X28" s="17">
        <v>1</v>
      </c>
      <c r="Y28" s="17">
        <v>1</v>
      </c>
      <c r="Z28" s="32">
        <v>0</v>
      </c>
      <c r="AA28" s="17">
        <v>3</v>
      </c>
      <c r="AB28" s="17">
        <v>0</v>
      </c>
      <c r="AC28" s="17">
        <v>2</v>
      </c>
      <c r="AD28" s="97">
        <v>1</v>
      </c>
      <c r="AE28" s="9">
        <f t="shared" si="1"/>
        <v>8</v>
      </c>
      <c r="AF28" s="98">
        <f>'Tabla 2013-18'!T28+'Tabla 2018-22'!T28</f>
        <v>0</v>
      </c>
      <c r="AG28" s="105">
        <f>'Tabla 2013-18'!U28+'Tabla 2018-22'!U28</f>
        <v>8</v>
      </c>
      <c r="AH28" s="105">
        <f>'Tabla 2013-18'!V28+'Tabla 2018-22'!V28</f>
        <v>0</v>
      </c>
      <c r="AI28" s="105">
        <f>'Tabla 2013-18'!W28+'Tabla 2018-22'!W28</f>
        <v>92</v>
      </c>
      <c r="AJ28" s="105">
        <f>'Tabla 2013-18'!X28+'Tabla 2018-22'!X28</f>
        <v>6</v>
      </c>
      <c r="AK28" s="105">
        <f>'Tabla 2013-18'!Y28+'Tabla 2018-22'!Y28</f>
        <v>1</v>
      </c>
      <c r="AL28" s="105">
        <f>'Tabla 2013-18'!Z28+'Tabla 2018-22'!Z28</f>
        <v>7</v>
      </c>
      <c r="AM28" s="105">
        <f>'Tabla 2013-18'!AA28+'Tabla 2018-22'!AA28</f>
        <v>38</v>
      </c>
      <c r="AN28" s="105">
        <f>'Tabla 2013-18'!AB28+'Tabla 2018-22'!AB28</f>
        <v>54</v>
      </c>
      <c r="AO28" s="105">
        <f>'Tabla 2013-18'!AC28+'Tabla 2018-22'!AC28</f>
        <v>7</v>
      </c>
      <c r="AP28" s="105">
        <f>'Tabla 2013-18'!AD28+'Tabla 2018-22'!AD28</f>
        <v>2</v>
      </c>
      <c r="AQ28" s="105">
        <f>'Tabla 2013-18'!AE28+'Tabla 2018-22'!AE28</f>
        <v>1</v>
      </c>
      <c r="AR28" s="105">
        <f>'Tabla 2013-18'!AF28+'Tabla 2018-22'!AF28</f>
        <v>92</v>
      </c>
      <c r="AS28" s="105">
        <f>'Tabla 2013-18'!AG28+'Tabla 2018-22'!AG28</f>
        <v>74</v>
      </c>
      <c r="AT28" s="105">
        <f>'Tabla 2013-18'!AH28+'Tabla 2018-22'!AH28</f>
        <v>18</v>
      </c>
      <c r="AU28" s="84">
        <v>0</v>
      </c>
      <c r="AV28" s="17">
        <v>0</v>
      </c>
      <c r="AW28" s="17">
        <v>0</v>
      </c>
      <c r="AX28" s="17">
        <v>7</v>
      </c>
      <c r="AY28" s="17">
        <v>4</v>
      </c>
      <c r="AZ28" s="32">
        <v>39</v>
      </c>
      <c r="BA28" s="17">
        <v>4</v>
      </c>
      <c r="BB28" s="17">
        <v>11</v>
      </c>
      <c r="BC28" s="17">
        <v>27</v>
      </c>
      <c r="BD28" s="17">
        <v>0</v>
      </c>
      <c r="BE28" s="9">
        <f t="shared" si="2"/>
        <v>92</v>
      </c>
      <c r="BF28" s="32">
        <v>0</v>
      </c>
      <c r="BG28" s="17">
        <v>0</v>
      </c>
      <c r="BH28" s="17">
        <v>0</v>
      </c>
      <c r="BI28" s="17">
        <v>7</v>
      </c>
      <c r="BJ28" s="17">
        <v>4</v>
      </c>
      <c r="BK28" s="32">
        <v>0</v>
      </c>
      <c r="BL28" s="17">
        <v>43</v>
      </c>
      <c r="BM28" s="17">
        <v>0</v>
      </c>
      <c r="BN28" s="17">
        <v>11</v>
      </c>
      <c r="BO28" s="17">
        <v>27</v>
      </c>
      <c r="BP28" s="9">
        <f t="shared" si="3"/>
        <v>92</v>
      </c>
      <c r="BQ28">
        <f t="shared" si="5"/>
        <v>11.5</v>
      </c>
      <c r="BR28" s="41">
        <v>0</v>
      </c>
      <c r="BS28" s="41">
        <v>0</v>
      </c>
      <c r="BT28" s="41">
        <v>0</v>
      </c>
      <c r="BU28" s="41">
        <v>7</v>
      </c>
      <c r="BV28" s="41">
        <v>4</v>
      </c>
      <c r="BW28" s="41">
        <v>0</v>
      </c>
      <c r="BX28" s="41">
        <v>0</v>
      </c>
      <c r="BY28" s="41">
        <v>0</v>
      </c>
      <c r="BZ28" s="41">
        <v>27</v>
      </c>
      <c r="CA28" s="44">
        <f t="shared" si="4"/>
        <v>27</v>
      </c>
      <c r="CB28">
        <f t="shared" si="6"/>
        <v>9.2</v>
      </c>
      <c r="CC28" s="41">
        <v>0</v>
      </c>
      <c r="CD28" s="41">
        <v>0</v>
      </c>
      <c r="CE28" s="41">
        <v>0</v>
      </c>
      <c r="CF28" s="41">
        <v>7</v>
      </c>
      <c r="CG28" s="41">
        <v>4</v>
      </c>
      <c r="CH28" s="41">
        <v>0</v>
      </c>
      <c r="CI28" s="41">
        <v>0</v>
      </c>
      <c r="CJ28" s="41">
        <v>0</v>
      </c>
      <c r="CK28" s="41">
        <v>7</v>
      </c>
      <c r="CL28" s="41">
        <v>4</v>
      </c>
    </row>
    <row r="29" ht="14.5" customHeight="1" spans="1:90">
      <c r="A29" s="18" t="s">
        <v>360</v>
      </c>
      <c r="B29" s="19"/>
      <c r="C29" s="19"/>
      <c r="D29" s="19"/>
      <c r="E29" s="19"/>
      <c r="F29" s="20"/>
      <c r="G29" s="77">
        <f>'Tabla 2013-18'!G29+'Tabla 2018-22'!G29</f>
        <v>14</v>
      </c>
      <c r="H29" s="77">
        <f>'Tabla 2013-18'!H29+'Tabla 2018-22'!H29</f>
        <v>6</v>
      </c>
      <c r="I29" s="77">
        <f>'Tabla 2013-18'!I29+'Tabla 2018-22'!I29</f>
        <v>8</v>
      </c>
      <c r="J29" s="85"/>
      <c r="K29" s="85"/>
      <c r="L29" s="85"/>
      <c r="M29" s="85"/>
      <c r="N29" s="85"/>
      <c r="O29" s="32">
        <v>0</v>
      </c>
      <c r="P29" s="17">
        <v>1</v>
      </c>
      <c r="Q29" s="17">
        <v>2</v>
      </c>
      <c r="R29" s="17">
        <v>6</v>
      </c>
      <c r="S29" s="17">
        <v>0</v>
      </c>
      <c r="T29" s="9">
        <f t="shared" si="0"/>
        <v>9</v>
      </c>
      <c r="U29" s="85"/>
      <c r="V29" s="85"/>
      <c r="W29" s="85"/>
      <c r="X29" s="85"/>
      <c r="Y29" s="85"/>
      <c r="Z29" s="32">
        <v>0</v>
      </c>
      <c r="AA29" s="17">
        <v>1</v>
      </c>
      <c r="AB29" s="17">
        <v>1</v>
      </c>
      <c r="AC29" s="17">
        <v>2</v>
      </c>
      <c r="AD29" s="97">
        <v>5</v>
      </c>
      <c r="AE29" s="9">
        <f t="shared" si="1"/>
        <v>9</v>
      </c>
      <c r="AF29" s="98">
        <f>'Tabla 2013-18'!T29+'Tabla 2018-22'!T29</f>
        <v>1</v>
      </c>
      <c r="AG29" s="105">
        <f>'Tabla 2013-18'!U29+'Tabla 2018-22'!U29</f>
        <v>13</v>
      </c>
      <c r="AH29" s="105">
        <f>'Tabla 2013-18'!V29+'Tabla 2018-22'!V29</f>
        <v>2</v>
      </c>
      <c r="AI29" s="105">
        <f>'Tabla 2013-18'!W29+'Tabla 2018-22'!W29</f>
        <v>191</v>
      </c>
      <c r="AJ29" s="105">
        <f>'Tabla 2013-18'!X29+'Tabla 2018-22'!X29</f>
        <v>10</v>
      </c>
      <c r="AK29" s="105">
        <f>'Tabla 2013-18'!Y29+'Tabla 2018-22'!Y29</f>
        <v>6</v>
      </c>
      <c r="AL29" s="105">
        <f>'Tabla 2013-18'!Z29+'Tabla 2018-22'!Z29</f>
        <v>8</v>
      </c>
      <c r="AM29" s="105">
        <f>'Tabla 2013-18'!AA29+'Tabla 2018-22'!AA29</f>
        <v>119</v>
      </c>
      <c r="AN29" s="105">
        <f>'Tabla 2013-18'!AB29+'Tabla 2018-22'!AB29</f>
        <v>74</v>
      </c>
      <c r="AO29" s="105">
        <f>'Tabla 2013-18'!AC29+'Tabla 2018-22'!AC29</f>
        <v>13</v>
      </c>
      <c r="AP29" s="105">
        <f>'Tabla 2013-18'!AD29+'Tabla 2018-22'!AD29</f>
        <v>3</v>
      </c>
      <c r="AQ29" s="105">
        <f>'Tabla 2013-18'!AE29+'Tabla 2018-22'!AE29</f>
        <v>4</v>
      </c>
      <c r="AR29" s="105">
        <f>'Tabla 2013-18'!AF29+'Tabla 2018-22'!AF29</f>
        <v>193</v>
      </c>
      <c r="AS29" s="105">
        <f>'Tabla 2013-18'!AG29+'Tabla 2018-22'!AG29</f>
        <v>62</v>
      </c>
      <c r="AT29" s="105">
        <f>'Tabla 2013-18'!AH29+'Tabla 2018-22'!AH29</f>
        <v>131</v>
      </c>
      <c r="AU29" s="85"/>
      <c r="AV29" s="85"/>
      <c r="AW29" s="85"/>
      <c r="AX29" s="85"/>
      <c r="AY29" s="85"/>
      <c r="AZ29" s="32">
        <v>0</v>
      </c>
      <c r="BA29" s="17">
        <v>2</v>
      </c>
      <c r="BB29" s="17">
        <v>2</v>
      </c>
      <c r="BC29" s="17">
        <v>84</v>
      </c>
      <c r="BD29" s="17">
        <v>0</v>
      </c>
      <c r="BE29" s="9">
        <f t="shared" si="2"/>
        <v>88</v>
      </c>
      <c r="BF29" s="85"/>
      <c r="BG29" s="85"/>
      <c r="BH29" s="85"/>
      <c r="BI29" s="85"/>
      <c r="BJ29" s="85"/>
      <c r="BK29" s="32">
        <v>0</v>
      </c>
      <c r="BL29" s="17">
        <v>2</v>
      </c>
      <c r="BM29" s="17">
        <v>0</v>
      </c>
      <c r="BN29" s="17">
        <v>6</v>
      </c>
      <c r="BO29" s="17">
        <v>80</v>
      </c>
      <c r="BP29" s="9">
        <f t="shared" si="3"/>
        <v>88</v>
      </c>
      <c r="BQ29">
        <f t="shared" si="5"/>
        <v>9.77777777777778</v>
      </c>
      <c r="BR29" s="85"/>
      <c r="BS29" s="85"/>
      <c r="BT29" s="85"/>
      <c r="BU29" s="85"/>
      <c r="BV29" s="85"/>
      <c r="BW29" s="41"/>
      <c r="BX29" s="41"/>
      <c r="BY29" s="41"/>
      <c r="BZ29" s="41"/>
      <c r="CA29" s="44">
        <f t="shared" si="4"/>
        <v>16</v>
      </c>
      <c r="CB29">
        <f t="shared" si="6"/>
        <v>8.8</v>
      </c>
      <c r="CC29" s="85"/>
      <c r="CD29" s="85"/>
      <c r="CE29" s="85"/>
      <c r="CF29" s="85"/>
      <c r="CG29" s="85"/>
      <c r="CH29" s="41"/>
      <c r="CI29" s="41"/>
      <c r="CJ29" s="41"/>
      <c r="CK29" s="41"/>
      <c r="CL29" s="41"/>
    </row>
    <row r="30" ht="15.75" spans="1:90">
      <c r="A30" s="14" t="s">
        <v>50</v>
      </c>
      <c r="B30" s="15"/>
      <c r="C30" s="15"/>
      <c r="D30" s="15"/>
      <c r="E30" s="15"/>
      <c r="F30" s="16"/>
      <c r="G30" s="77">
        <f>'Tabla 2013-18'!G30+'Tabla 2018-22'!G30</f>
        <v>36</v>
      </c>
      <c r="H30" s="77">
        <f>'Tabla 2013-18'!H30+'Tabla 2018-22'!H30</f>
        <v>16</v>
      </c>
      <c r="I30" s="77">
        <f>'Tabla 2013-18'!I30+'Tabla 2018-22'!I30</f>
        <v>20</v>
      </c>
      <c r="J30" s="84">
        <v>0</v>
      </c>
      <c r="K30" s="17">
        <v>0</v>
      </c>
      <c r="L30" s="17">
        <v>1</v>
      </c>
      <c r="M30" s="17">
        <v>2</v>
      </c>
      <c r="N30" s="17">
        <v>2</v>
      </c>
      <c r="O30" s="32">
        <v>4</v>
      </c>
      <c r="P30" s="17">
        <v>5</v>
      </c>
      <c r="Q30" s="17">
        <v>7</v>
      </c>
      <c r="R30" s="17">
        <v>3</v>
      </c>
      <c r="S30" s="17">
        <v>0</v>
      </c>
      <c r="T30" s="9">
        <f t="shared" si="0"/>
        <v>24</v>
      </c>
      <c r="U30" s="32">
        <v>0</v>
      </c>
      <c r="V30" s="17">
        <v>0</v>
      </c>
      <c r="W30" s="17">
        <v>1</v>
      </c>
      <c r="X30" s="17">
        <v>2</v>
      </c>
      <c r="Y30" s="17">
        <v>2</v>
      </c>
      <c r="Z30" s="32">
        <v>2</v>
      </c>
      <c r="AA30" s="17">
        <v>3</v>
      </c>
      <c r="AB30" s="17">
        <v>5</v>
      </c>
      <c r="AC30" s="17">
        <v>7</v>
      </c>
      <c r="AD30" s="97">
        <v>2</v>
      </c>
      <c r="AE30" s="9">
        <f t="shared" si="1"/>
        <v>24</v>
      </c>
      <c r="AF30" s="98">
        <f>'Tabla 2013-18'!T30+'Tabla 2018-22'!T30</f>
        <v>0</v>
      </c>
      <c r="AG30" s="105">
        <f>'Tabla 2013-18'!U30+'Tabla 2018-22'!U30</f>
        <v>36</v>
      </c>
      <c r="AH30" s="105">
        <f>'Tabla 2013-18'!V30+'Tabla 2018-22'!V30</f>
        <v>0</v>
      </c>
      <c r="AI30" s="105">
        <f>'Tabla 2013-18'!W30+'Tabla 2018-22'!W30</f>
        <v>242</v>
      </c>
      <c r="AJ30" s="105">
        <f>'Tabla 2013-18'!X30+'Tabla 2018-22'!X30</f>
        <v>18</v>
      </c>
      <c r="AK30" s="105">
        <f>'Tabla 2013-18'!Y30+'Tabla 2018-22'!Y30</f>
        <v>12</v>
      </c>
      <c r="AL30" s="105">
        <f>'Tabla 2013-18'!Z30+'Tabla 2018-22'!Z30</f>
        <v>24</v>
      </c>
      <c r="AM30" s="105">
        <f>'Tabla 2013-18'!AA30+'Tabla 2018-22'!AA30</f>
        <v>107</v>
      </c>
      <c r="AN30" s="105">
        <f>'Tabla 2013-18'!AB30+'Tabla 2018-22'!AB30</f>
        <v>135</v>
      </c>
      <c r="AO30" s="105">
        <f>'Tabla 2013-18'!AC30+'Tabla 2018-22'!AC30</f>
        <v>33</v>
      </c>
      <c r="AP30" s="105">
        <f>'Tabla 2013-18'!AD30+'Tabla 2018-22'!AD30</f>
        <v>12</v>
      </c>
      <c r="AQ30" s="105">
        <f>'Tabla 2013-18'!AE30+'Tabla 2018-22'!AE30</f>
        <v>15</v>
      </c>
      <c r="AR30" s="105">
        <f>'Tabla 2013-18'!AF30+'Tabla 2018-22'!AF30</f>
        <v>242</v>
      </c>
      <c r="AS30" s="105">
        <f>'Tabla 2013-18'!AG30+'Tabla 2018-22'!AG30</f>
        <v>112</v>
      </c>
      <c r="AT30" s="105">
        <f>'Tabla 2013-18'!AH30+'Tabla 2018-22'!AH30</f>
        <v>130</v>
      </c>
      <c r="AU30" s="84">
        <v>0</v>
      </c>
      <c r="AV30" s="17">
        <v>0</v>
      </c>
      <c r="AW30" s="17">
        <v>19</v>
      </c>
      <c r="AX30" s="17">
        <v>55</v>
      </c>
      <c r="AY30" s="17">
        <v>31</v>
      </c>
      <c r="AZ30" s="32">
        <v>19</v>
      </c>
      <c r="BA30" s="17">
        <v>43</v>
      </c>
      <c r="BB30" s="17">
        <v>47</v>
      </c>
      <c r="BC30" s="17">
        <v>18</v>
      </c>
      <c r="BD30" s="17">
        <v>0</v>
      </c>
      <c r="BE30" s="9">
        <f t="shared" si="2"/>
        <v>232</v>
      </c>
      <c r="BF30" s="32">
        <v>0</v>
      </c>
      <c r="BG30" s="17">
        <v>0</v>
      </c>
      <c r="BH30" s="17">
        <v>19</v>
      </c>
      <c r="BI30" s="17">
        <v>55</v>
      </c>
      <c r="BJ30" s="17">
        <v>31</v>
      </c>
      <c r="BK30" s="32">
        <v>7</v>
      </c>
      <c r="BL30" s="17">
        <v>41</v>
      </c>
      <c r="BM30" s="17">
        <v>42</v>
      </c>
      <c r="BN30" s="17">
        <v>25</v>
      </c>
      <c r="BO30" s="17">
        <v>12</v>
      </c>
      <c r="BP30" s="9">
        <f t="shared" si="3"/>
        <v>232</v>
      </c>
      <c r="BQ30">
        <f t="shared" si="5"/>
        <v>9.66666666666667</v>
      </c>
      <c r="BR30" s="41">
        <v>0</v>
      </c>
      <c r="BS30" s="41">
        <v>0</v>
      </c>
      <c r="BT30" s="41">
        <v>19</v>
      </c>
      <c r="BU30" s="41">
        <v>27.5</v>
      </c>
      <c r="BV30" s="41">
        <v>15.5</v>
      </c>
      <c r="BW30" s="41">
        <v>0</v>
      </c>
      <c r="BX30" s="41">
        <v>0</v>
      </c>
      <c r="BY30" s="41">
        <v>7.83333333333333</v>
      </c>
      <c r="BZ30" s="41">
        <v>6</v>
      </c>
      <c r="CA30" s="44">
        <f t="shared" si="4"/>
        <v>6</v>
      </c>
      <c r="CB30">
        <f t="shared" si="6"/>
        <v>23.2</v>
      </c>
      <c r="CC30" s="41">
        <v>0</v>
      </c>
      <c r="CD30" s="41">
        <v>0</v>
      </c>
      <c r="CE30" s="41">
        <v>19</v>
      </c>
      <c r="CF30" s="41">
        <v>27.5</v>
      </c>
      <c r="CG30" s="41">
        <v>15</v>
      </c>
      <c r="CH30" s="41">
        <v>0</v>
      </c>
      <c r="CI30" s="41">
        <v>0</v>
      </c>
      <c r="CJ30" s="41">
        <v>19</v>
      </c>
      <c r="CK30" s="41">
        <v>27.5</v>
      </c>
      <c r="CL30" s="41">
        <v>15</v>
      </c>
    </row>
    <row r="31" ht="14.5" customHeight="1" spans="1:90">
      <c r="A31" s="10" t="s">
        <v>667</v>
      </c>
      <c r="B31" s="11"/>
      <c r="C31" s="11"/>
      <c r="D31" s="11"/>
      <c r="E31" s="11"/>
      <c r="F31" s="12"/>
      <c r="G31" s="79">
        <f>'Tabla 2013-18'!G31+'Tabla 2018-22'!G31</f>
        <v>31</v>
      </c>
      <c r="H31" s="79">
        <f>'Tabla 2013-18'!H31+'Tabla 2018-22'!H31</f>
        <v>11</v>
      </c>
      <c r="I31" s="79">
        <f>'Tabla 2013-18'!I31+'Tabla 2018-22'!I31</f>
        <v>20</v>
      </c>
      <c r="J31" s="31">
        <v>1</v>
      </c>
      <c r="K31" s="13">
        <v>1</v>
      </c>
      <c r="L31" s="13">
        <v>2</v>
      </c>
      <c r="M31" s="13">
        <v>7</v>
      </c>
      <c r="N31" s="13">
        <v>6</v>
      </c>
      <c r="O31" s="31">
        <v>7</v>
      </c>
      <c r="P31" s="13">
        <v>7</v>
      </c>
      <c r="Q31" s="13">
        <v>7</v>
      </c>
      <c r="R31" s="13">
        <v>8</v>
      </c>
      <c r="S31" s="13">
        <v>0</v>
      </c>
      <c r="T31" s="9">
        <f t="shared" si="0"/>
        <v>46</v>
      </c>
      <c r="U31" s="31">
        <v>1</v>
      </c>
      <c r="V31" s="13">
        <v>2</v>
      </c>
      <c r="W31" s="13">
        <v>3</v>
      </c>
      <c r="X31" s="13">
        <v>6</v>
      </c>
      <c r="Y31" s="13">
        <v>5</v>
      </c>
      <c r="Z31" s="31">
        <v>2</v>
      </c>
      <c r="AA31" s="13">
        <v>6</v>
      </c>
      <c r="AB31" s="13">
        <v>10</v>
      </c>
      <c r="AC31" s="13">
        <v>5</v>
      </c>
      <c r="AD31" s="95">
        <v>6</v>
      </c>
      <c r="AE31" s="9">
        <f t="shared" si="1"/>
        <v>46</v>
      </c>
      <c r="AF31" s="96">
        <f>'Tabla 2013-18'!T31+'Tabla 2018-22'!T31</f>
        <v>0</v>
      </c>
      <c r="AG31" s="104">
        <f>'Tabla 2013-18'!U31+'Tabla 2018-22'!U31</f>
        <v>31</v>
      </c>
      <c r="AH31" s="104">
        <f>'Tabla 2013-18'!V31+'Tabla 2018-22'!V31</f>
        <v>0</v>
      </c>
      <c r="AI31" s="104">
        <f>'Tabla 2013-18'!W31+'Tabla 2018-22'!W31</f>
        <v>239</v>
      </c>
      <c r="AJ31" s="104">
        <f>'Tabla 2013-18'!X31+'Tabla 2018-22'!X31</f>
        <v>26</v>
      </c>
      <c r="AK31" s="104">
        <f>'Tabla 2013-18'!Y31+'Tabla 2018-22'!Y31</f>
        <v>10</v>
      </c>
      <c r="AL31" s="104">
        <f>'Tabla 2013-18'!Z31+'Tabla 2018-22'!Z31</f>
        <v>21</v>
      </c>
      <c r="AM31" s="104">
        <f>'Tabla 2013-18'!AA31+'Tabla 2018-22'!AA31</f>
        <v>179</v>
      </c>
      <c r="AN31" s="104">
        <f>'Tabla 2013-18'!AB31+'Tabla 2018-22'!AB31</f>
        <v>60</v>
      </c>
      <c r="AO31" s="104">
        <f>'Tabla 2013-18'!AC31+'Tabla 2018-22'!AC31</f>
        <v>31</v>
      </c>
      <c r="AP31" s="104">
        <f>'Tabla 2013-18'!AD31+'Tabla 2018-22'!AD31</f>
        <v>10</v>
      </c>
      <c r="AQ31" s="104">
        <f>'Tabla 2013-18'!AE31+'Tabla 2018-22'!AE31</f>
        <v>2</v>
      </c>
      <c r="AR31" s="104">
        <f>'Tabla 2013-18'!AF31+'Tabla 2018-22'!AF31</f>
        <v>239</v>
      </c>
      <c r="AS31" s="104">
        <f>'Tabla 2013-18'!AG31+'Tabla 2018-22'!AG31</f>
        <v>109</v>
      </c>
      <c r="AT31" s="104">
        <f>'Tabla 2013-18'!AH31+'Tabla 2018-22'!AH31</f>
        <v>130</v>
      </c>
      <c r="AU31" s="31">
        <v>10</v>
      </c>
      <c r="AV31" s="13">
        <v>1</v>
      </c>
      <c r="AW31" s="13">
        <v>13</v>
      </c>
      <c r="AX31" s="13">
        <v>46</v>
      </c>
      <c r="AY31" s="13">
        <v>45</v>
      </c>
      <c r="AZ31" s="31">
        <v>75</v>
      </c>
      <c r="BA31" s="13">
        <v>31</v>
      </c>
      <c r="BB31" s="13">
        <v>41</v>
      </c>
      <c r="BC31" s="13">
        <v>75</v>
      </c>
      <c r="BD31" s="13">
        <v>0</v>
      </c>
      <c r="BE31" s="9">
        <f t="shared" si="2"/>
        <v>337</v>
      </c>
      <c r="BF31" s="31">
        <v>10</v>
      </c>
      <c r="BG31" s="13">
        <v>8</v>
      </c>
      <c r="BH31" s="13">
        <v>11</v>
      </c>
      <c r="BI31" s="13">
        <v>49</v>
      </c>
      <c r="BJ31" s="13">
        <v>37</v>
      </c>
      <c r="BK31" s="31">
        <v>33</v>
      </c>
      <c r="BL31" s="13">
        <v>44</v>
      </c>
      <c r="BM31" s="13">
        <v>62</v>
      </c>
      <c r="BN31" s="13">
        <v>38</v>
      </c>
      <c r="BO31" s="13">
        <v>45</v>
      </c>
      <c r="BP31" s="9">
        <f t="shared" si="3"/>
        <v>337</v>
      </c>
      <c r="BQ31">
        <f t="shared" si="5"/>
        <v>7.32608695652174</v>
      </c>
      <c r="BR31" s="40">
        <v>10</v>
      </c>
      <c r="BS31" s="40">
        <v>1</v>
      </c>
      <c r="BT31" s="40">
        <v>6.5</v>
      </c>
      <c r="BU31" s="40">
        <v>6.57142857142857</v>
      </c>
      <c r="BV31" s="40">
        <v>7.5</v>
      </c>
      <c r="BW31" s="40">
        <v>12.5</v>
      </c>
      <c r="BX31" s="40">
        <v>4.42857142857143</v>
      </c>
      <c r="BY31" s="40">
        <v>8.2</v>
      </c>
      <c r="BZ31" s="40">
        <v>9.375</v>
      </c>
      <c r="CA31" s="44">
        <f t="shared" si="4"/>
        <v>7.5</v>
      </c>
      <c r="CB31">
        <f t="shared" si="6"/>
        <v>33.7</v>
      </c>
      <c r="CC31" s="40">
        <v>3.33333333333333</v>
      </c>
      <c r="CD31" s="40">
        <v>0.333333333333333</v>
      </c>
      <c r="CE31" s="40">
        <v>4.33333333333333</v>
      </c>
      <c r="CF31" s="40">
        <v>15.3333333333333</v>
      </c>
      <c r="CG31" s="40">
        <v>15</v>
      </c>
      <c r="CH31" s="40">
        <v>25</v>
      </c>
      <c r="CI31" s="40">
        <v>10.3333333333333</v>
      </c>
      <c r="CJ31" s="40">
        <v>13.6666666666667</v>
      </c>
      <c r="CK31" s="40">
        <v>25</v>
      </c>
      <c r="CL31" s="40">
        <v>0</v>
      </c>
    </row>
    <row r="32" ht="15.75" spans="1:90">
      <c r="A32" s="14" t="s">
        <v>52</v>
      </c>
      <c r="B32" s="15"/>
      <c r="C32" s="15"/>
      <c r="D32" s="15"/>
      <c r="E32" s="15"/>
      <c r="F32" s="16"/>
      <c r="G32" s="77">
        <f>'Tabla 2013-18'!G32+'Tabla 2018-22'!G32</f>
        <v>8</v>
      </c>
      <c r="H32" s="77">
        <f>'Tabla 2013-18'!H32+'Tabla 2018-22'!H32</f>
        <v>2</v>
      </c>
      <c r="I32" s="77">
        <f>'Tabla 2013-18'!I32+'Tabla 2018-22'!I32</f>
        <v>6</v>
      </c>
      <c r="J32" s="84">
        <v>0</v>
      </c>
      <c r="K32" s="17">
        <v>0</v>
      </c>
      <c r="L32" s="17">
        <v>1</v>
      </c>
      <c r="M32" s="17">
        <v>1</v>
      </c>
      <c r="N32" s="17">
        <v>0</v>
      </c>
      <c r="O32" s="32">
        <v>1</v>
      </c>
      <c r="P32" s="17">
        <v>0</v>
      </c>
      <c r="Q32" s="17">
        <v>0</v>
      </c>
      <c r="R32" s="17">
        <v>2</v>
      </c>
      <c r="S32" s="17">
        <v>0</v>
      </c>
      <c r="T32" s="9">
        <f t="shared" si="0"/>
        <v>5</v>
      </c>
      <c r="U32" s="32">
        <v>0</v>
      </c>
      <c r="V32" s="17">
        <v>1</v>
      </c>
      <c r="W32" s="17">
        <v>0</v>
      </c>
      <c r="X32" s="17">
        <v>1</v>
      </c>
      <c r="Y32" s="17">
        <v>0</v>
      </c>
      <c r="Z32" s="32">
        <v>1</v>
      </c>
      <c r="AA32" s="17">
        <v>0</v>
      </c>
      <c r="AB32" s="17">
        <v>0</v>
      </c>
      <c r="AC32" s="17">
        <v>1</v>
      </c>
      <c r="AD32" s="97">
        <v>1</v>
      </c>
      <c r="AE32" s="9">
        <f t="shared" si="1"/>
        <v>5</v>
      </c>
      <c r="AF32" s="98">
        <f>'Tabla 2013-18'!T32+'Tabla 2018-22'!T32</f>
        <v>0</v>
      </c>
      <c r="AG32" s="105">
        <f>'Tabla 2013-18'!U32+'Tabla 2018-22'!U32</f>
        <v>8</v>
      </c>
      <c r="AH32" s="105">
        <f>'Tabla 2013-18'!V32+'Tabla 2018-22'!V32</f>
        <v>0</v>
      </c>
      <c r="AI32" s="105">
        <f>'Tabla 2013-18'!W32+'Tabla 2018-22'!W32</f>
        <v>78</v>
      </c>
      <c r="AJ32" s="105">
        <f>'Tabla 2013-18'!X32+'Tabla 2018-22'!X32</f>
        <v>3</v>
      </c>
      <c r="AK32" s="105">
        <f>'Tabla 2013-18'!Y32+'Tabla 2018-22'!Y32</f>
        <v>3</v>
      </c>
      <c r="AL32" s="105">
        <f>'Tabla 2013-18'!Z32+'Tabla 2018-22'!Z32</f>
        <v>5</v>
      </c>
      <c r="AM32" s="105">
        <f>'Tabla 2013-18'!AA32+'Tabla 2018-22'!AA32</f>
        <v>48</v>
      </c>
      <c r="AN32" s="105">
        <f>'Tabla 2013-18'!AB32+'Tabla 2018-22'!AB32</f>
        <v>30</v>
      </c>
      <c r="AO32" s="105">
        <f>'Tabla 2013-18'!AC32+'Tabla 2018-22'!AC32</f>
        <v>8</v>
      </c>
      <c r="AP32" s="105">
        <f>'Tabla 2013-18'!AD32+'Tabla 2018-22'!AD32</f>
        <v>3</v>
      </c>
      <c r="AQ32" s="105">
        <f>'Tabla 2013-18'!AE32+'Tabla 2018-22'!AE32</f>
        <v>5</v>
      </c>
      <c r="AR32" s="105">
        <f>'Tabla 2013-18'!AF32+'Tabla 2018-22'!AF32</f>
        <v>78</v>
      </c>
      <c r="AS32" s="105">
        <f>'Tabla 2013-18'!AG32+'Tabla 2018-22'!AG32</f>
        <v>35</v>
      </c>
      <c r="AT32" s="105">
        <f>'Tabla 2013-18'!AH32+'Tabla 2018-22'!AH32</f>
        <v>43</v>
      </c>
      <c r="AU32" s="84">
        <v>0</v>
      </c>
      <c r="AV32" s="17">
        <v>0</v>
      </c>
      <c r="AW32" s="17">
        <v>7</v>
      </c>
      <c r="AX32" s="17">
        <v>10</v>
      </c>
      <c r="AY32" s="17">
        <v>0</v>
      </c>
      <c r="AZ32" s="32">
        <v>14</v>
      </c>
      <c r="BA32" s="17">
        <v>0</v>
      </c>
      <c r="BB32" s="17">
        <v>0</v>
      </c>
      <c r="BC32" s="17">
        <v>32</v>
      </c>
      <c r="BD32" s="17">
        <v>0</v>
      </c>
      <c r="BE32" s="9">
        <f t="shared" si="2"/>
        <v>63</v>
      </c>
      <c r="BF32" s="32">
        <v>0</v>
      </c>
      <c r="BG32" s="17">
        <v>7</v>
      </c>
      <c r="BH32" s="17">
        <v>0</v>
      </c>
      <c r="BI32" s="17">
        <v>10</v>
      </c>
      <c r="BJ32" s="17">
        <v>0</v>
      </c>
      <c r="BK32" s="32">
        <v>14</v>
      </c>
      <c r="BL32" s="17">
        <v>0</v>
      </c>
      <c r="BM32" s="17">
        <v>0</v>
      </c>
      <c r="BN32" s="17">
        <v>26</v>
      </c>
      <c r="BO32" s="17">
        <v>6</v>
      </c>
      <c r="BP32" s="9">
        <f t="shared" si="3"/>
        <v>63</v>
      </c>
      <c r="BQ32">
        <f t="shared" si="5"/>
        <v>12.6</v>
      </c>
      <c r="BR32" s="41">
        <v>0</v>
      </c>
      <c r="BS32" s="41">
        <v>0</v>
      </c>
      <c r="BT32" s="41">
        <v>7</v>
      </c>
      <c r="BU32" s="41">
        <v>10</v>
      </c>
      <c r="BV32" s="41">
        <v>0</v>
      </c>
      <c r="BW32" s="41">
        <v>0</v>
      </c>
      <c r="BX32" s="41">
        <v>0</v>
      </c>
      <c r="BY32" s="41" t="e">
        <v>#DIV/0!</v>
      </c>
      <c r="BZ32" s="41">
        <v>16</v>
      </c>
      <c r="CA32" s="44">
        <f t="shared" si="4"/>
        <v>6</v>
      </c>
      <c r="CB32">
        <f t="shared" si="6"/>
        <v>6.3</v>
      </c>
      <c r="CC32" s="41">
        <v>0</v>
      </c>
      <c r="CD32" s="41">
        <v>0</v>
      </c>
      <c r="CE32" s="41">
        <v>7</v>
      </c>
      <c r="CF32" s="41">
        <v>10</v>
      </c>
      <c r="CG32" s="41">
        <v>0</v>
      </c>
      <c r="CH32" s="41">
        <v>0</v>
      </c>
      <c r="CI32" s="41">
        <v>0</v>
      </c>
      <c r="CJ32" s="41">
        <v>7</v>
      </c>
      <c r="CK32" s="41">
        <v>10</v>
      </c>
      <c r="CL32" s="41">
        <v>0</v>
      </c>
    </row>
    <row r="33" ht="14.5" customHeight="1" spans="1:90">
      <c r="A33" s="14" t="s">
        <v>30</v>
      </c>
      <c r="B33" s="15"/>
      <c r="C33" s="15"/>
      <c r="D33" s="15"/>
      <c r="E33" s="15"/>
      <c r="F33" s="16"/>
      <c r="G33" s="77">
        <f>'Tabla 2013-18'!G33+'Tabla 2018-22'!G33</f>
        <v>21</v>
      </c>
      <c r="H33" s="77">
        <f>'Tabla 2013-18'!H33+'Tabla 2018-22'!H33</f>
        <v>12</v>
      </c>
      <c r="I33" s="77">
        <f>'Tabla 2013-18'!I33+'Tabla 2018-22'!I33</f>
        <v>9</v>
      </c>
      <c r="J33" s="84">
        <v>0</v>
      </c>
      <c r="K33" s="17">
        <v>1</v>
      </c>
      <c r="L33" s="17">
        <v>0</v>
      </c>
      <c r="M33" s="17">
        <v>3</v>
      </c>
      <c r="N33" s="17">
        <v>1</v>
      </c>
      <c r="O33" s="32">
        <v>3</v>
      </c>
      <c r="P33" s="17">
        <v>2</v>
      </c>
      <c r="Q33" s="17">
        <v>2</v>
      </c>
      <c r="R33" s="17">
        <v>4</v>
      </c>
      <c r="S33" s="17">
        <v>0</v>
      </c>
      <c r="T33" s="9">
        <f t="shared" si="0"/>
        <v>16</v>
      </c>
      <c r="U33" s="32">
        <v>0</v>
      </c>
      <c r="V33" s="17">
        <v>1</v>
      </c>
      <c r="W33" s="17">
        <v>1</v>
      </c>
      <c r="X33" s="17">
        <v>3</v>
      </c>
      <c r="Y33" s="17">
        <v>0</v>
      </c>
      <c r="Z33" s="32">
        <v>0</v>
      </c>
      <c r="AA33" s="17">
        <v>3</v>
      </c>
      <c r="AB33" s="17">
        <v>2</v>
      </c>
      <c r="AC33" s="17">
        <v>2</v>
      </c>
      <c r="AD33" s="97">
        <v>4</v>
      </c>
      <c r="AE33" s="9">
        <f t="shared" si="1"/>
        <v>16</v>
      </c>
      <c r="AF33" s="98">
        <f>'Tabla 2013-18'!T33+'Tabla 2018-22'!T33</f>
        <v>0</v>
      </c>
      <c r="AG33" s="105">
        <f>'Tabla 2013-18'!U33+'Tabla 2018-22'!U33</f>
        <v>21</v>
      </c>
      <c r="AH33" s="105">
        <f>'Tabla 2013-18'!V33+'Tabla 2018-22'!V33</f>
        <v>0</v>
      </c>
      <c r="AI33" s="105">
        <f>'Tabla 2013-18'!W33+'Tabla 2018-22'!W33</f>
        <v>157</v>
      </c>
      <c r="AJ33" s="105">
        <f>'Tabla 2013-18'!X33+'Tabla 2018-22'!X33</f>
        <v>10</v>
      </c>
      <c r="AK33" s="105">
        <f>'Tabla 2013-18'!Y33+'Tabla 2018-22'!Y33</f>
        <v>7</v>
      </c>
      <c r="AL33" s="105">
        <f>'Tabla 2013-18'!Z33+'Tabla 2018-22'!Z33</f>
        <v>14</v>
      </c>
      <c r="AM33" s="105">
        <f>'Tabla 2013-18'!AA33+'Tabla 2018-22'!AA33</f>
        <v>100</v>
      </c>
      <c r="AN33" s="105">
        <f>'Tabla 2013-18'!AB33+'Tabla 2018-22'!AB33</f>
        <v>57</v>
      </c>
      <c r="AO33" s="105">
        <f>'Tabla 2013-18'!AC33+'Tabla 2018-22'!AC33</f>
        <v>18</v>
      </c>
      <c r="AP33" s="105">
        <f>'Tabla 2013-18'!AD33+'Tabla 2018-22'!AD33</f>
        <v>7</v>
      </c>
      <c r="AQ33" s="105">
        <f>'Tabla 2013-18'!AE33+'Tabla 2018-22'!AE33</f>
        <v>8</v>
      </c>
      <c r="AR33" s="105">
        <f>'Tabla 2013-18'!AF33+'Tabla 2018-22'!AF33</f>
        <v>157</v>
      </c>
      <c r="AS33" s="105">
        <f>'Tabla 2013-18'!AG33+'Tabla 2018-22'!AG33</f>
        <v>91</v>
      </c>
      <c r="AT33" s="105">
        <f>'Tabla 2013-18'!AH33+'Tabla 2018-22'!AH33</f>
        <v>66</v>
      </c>
      <c r="AU33" s="84">
        <v>0</v>
      </c>
      <c r="AV33" s="17">
        <v>1</v>
      </c>
      <c r="AW33" s="17">
        <v>0</v>
      </c>
      <c r="AX33" s="17">
        <v>23</v>
      </c>
      <c r="AY33" s="17">
        <v>8</v>
      </c>
      <c r="AZ33" s="32">
        <v>39</v>
      </c>
      <c r="BA33" s="17">
        <v>12</v>
      </c>
      <c r="BB33" s="17">
        <v>7</v>
      </c>
      <c r="BC33" s="17">
        <v>33</v>
      </c>
      <c r="BD33" s="17">
        <v>0</v>
      </c>
      <c r="BE33" s="9">
        <f t="shared" si="2"/>
        <v>123</v>
      </c>
      <c r="BF33" s="32">
        <v>0</v>
      </c>
      <c r="BG33" s="17">
        <v>1</v>
      </c>
      <c r="BH33" s="17">
        <v>3</v>
      </c>
      <c r="BI33" s="17">
        <v>28</v>
      </c>
      <c r="BJ33" s="17">
        <v>0</v>
      </c>
      <c r="BK33" s="32">
        <v>0</v>
      </c>
      <c r="BL33" s="17">
        <v>39</v>
      </c>
      <c r="BM33" s="17">
        <v>12</v>
      </c>
      <c r="BN33" s="17">
        <v>7</v>
      </c>
      <c r="BO33" s="17">
        <v>33</v>
      </c>
      <c r="BP33" s="9">
        <f t="shared" si="3"/>
        <v>123</v>
      </c>
      <c r="BQ33">
        <f t="shared" si="5"/>
        <v>7.6875</v>
      </c>
      <c r="BR33" s="41">
        <v>0</v>
      </c>
      <c r="BS33" s="41">
        <v>1</v>
      </c>
      <c r="BT33" s="41">
        <v>0</v>
      </c>
      <c r="BU33" s="41">
        <v>7.66666666666667</v>
      </c>
      <c r="BV33" s="41">
        <v>8</v>
      </c>
      <c r="BW33" s="41">
        <v>0</v>
      </c>
      <c r="BX33" s="41">
        <v>6</v>
      </c>
      <c r="BY33" s="41">
        <v>0</v>
      </c>
      <c r="BZ33" s="41">
        <v>8.25</v>
      </c>
      <c r="CA33" s="44">
        <f t="shared" si="4"/>
        <v>8.25</v>
      </c>
      <c r="CB33">
        <f t="shared" si="6"/>
        <v>12.3</v>
      </c>
      <c r="CC33" s="41">
        <v>0</v>
      </c>
      <c r="CD33" s="41">
        <v>1</v>
      </c>
      <c r="CE33" s="41">
        <v>0</v>
      </c>
      <c r="CF33" s="41">
        <v>7.66666666666667</v>
      </c>
      <c r="CG33" s="41">
        <v>8</v>
      </c>
      <c r="CH33" s="41">
        <v>0</v>
      </c>
      <c r="CI33" s="41">
        <v>1</v>
      </c>
      <c r="CJ33" s="41">
        <v>0</v>
      </c>
      <c r="CK33" s="41">
        <v>7.66666666666667</v>
      </c>
      <c r="CL33" s="41">
        <v>8</v>
      </c>
    </row>
    <row r="34" ht="15.75" spans="1:90">
      <c r="A34" s="14" t="s">
        <v>16</v>
      </c>
      <c r="B34" s="15"/>
      <c r="C34" s="15"/>
      <c r="D34" s="15"/>
      <c r="E34" s="15"/>
      <c r="F34" s="16"/>
      <c r="G34" s="77">
        <f>'Tabla 2013-18'!G34+'Tabla 2018-22'!G34</f>
        <v>36</v>
      </c>
      <c r="H34" s="77">
        <f>'Tabla 2013-18'!H34+'Tabla 2018-22'!H34</f>
        <v>16</v>
      </c>
      <c r="I34" s="77">
        <f>'Tabla 2013-18'!I34+'Tabla 2018-22'!I34</f>
        <v>20</v>
      </c>
      <c r="J34" s="84">
        <v>1</v>
      </c>
      <c r="K34" s="17">
        <v>0</v>
      </c>
      <c r="L34" s="17">
        <v>1</v>
      </c>
      <c r="M34" s="17">
        <v>3</v>
      </c>
      <c r="N34" s="17">
        <v>5</v>
      </c>
      <c r="O34" s="32">
        <v>3</v>
      </c>
      <c r="P34" s="17">
        <v>5</v>
      </c>
      <c r="Q34" s="17">
        <v>5</v>
      </c>
      <c r="R34" s="17">
        <v>2</v>
      </c>
      <c r="S34" s="17">
        <v>0</v>
      </c>
      <c r="T34" s="9">
        <f t="shared" si="0"/>
        <v>25</v>
      </c>
      <c r="U34" s="32">
        <v>1</v>
      </c>
      <c r="V34" s="17">
        <v>0</v>
      </c>
      <c r="W34" s="17">
        <v>2</v>
      </c>
      <c r="X34" s="17">
        <v>2</v>
      </c>
      <c r="Y34" s="17">
        <v>5</v>
      </c>
      <c r="Z34" s="32">
        <v>1</v>
      </c>
      <c r="AA34" s="17">
        <v>3</v>
      </c>
      <c r="AB34" s="17">
        <v>8</v>
      </c>
      <c r="AC34" s="17">
        <v>2</v>
      </c>
      <c r="AD34" s="97">
        <v>1</v>
      </c>
      <c r="AE34" s="9">
        <f t="shared" si="1"/>
        <v>25</v>
      </c>
      <c r="AF34" s="98">
        <f>'Tabla 2013-18'!T34+'Tabla 2018-22'!T34</f>
        <v>1</v>
      </c>
      <c r="AG34" s="105">
        <f>'Tabla 2013-18'!U34+'Tabla 2018-22'!U34</f>
        <v>35</v>
      </c>
      <c r="AH34" s="105">
        <f>'Tabla 2013-18'!V34+'Tabla 2018-22'!V34</f>
        <v>7</v>
      </c>
      <c r="AI34" s="105">
        <f>'Tabla 2013-18'!W34+'Tabla 2018-22'!W34</f>
        <v>201</v>
      </c>
      <c r="AJ34" s="105">
        <f>'Tabla 2013-18'!X34+'Tabla 2018-22'!X34</f>
        <v>21</v>
      </c>
      <c r="AK34" s="105">
        <f>'Tabla 2013-18'!Y34+'Tabla 2018-22'!Y34</f>
        <v>18</v>
      </c>
      <c r="AL34" s="105">
        <f>'Tabla 2013-18'!Z34+'Tabla 2018-22'!Z34</f>
        <v>18</v>
      </c>
      <c r="AM34" s="105">
        <f>'Tabla 2013-18'!AA34+'Tabla 2018-22'!AA34</f>
        <v>137</v>
      </c>
      <c r="AN34" s="105">
        <f>'Tabla 2013-18'!AB34+'Tabla 2018-22'!AB34</f>
        <v>71</v>
      </c>
      <c r="AO34" s="105">
        <f>'Tabla 2013-18'!AC34+'Tabla 2018-22'!AC34</f>
        <v>33</v>
      </c>
      <c r="AP34" s="105">
        <f>'Tabla 2013-18'!AD34+'Tabla 2018-22'!AD34</f>
        <v>15</v>
      </c>
      <c r="AQ34" s="105">
        <f>'Tabla 2013-18'!AE34+'Tabla 2018-22'!AE34</f>
        <v>19</v>
      </c>
      <c r="AR34" s="105">
        <f>'Tabla 2013-18'!AF34+'Tabla 2018-22'!AF34</f>
        <v>208</v>
      </c>
      <c r="AS34" s="105">
        <f>'Tabla 2013-18'!AG34+'Tabla 2018-22'!AG34</f>
        <v>121</v>
      </c>
      <c r="AT34" s="105">
        <f>'Tabla 2013-18'!AH34+'Tabla 2018-22'!AH34</f>
        <v>87</v>
      </c>
      <c r="AU34" s="84">
        <v>10</v>
      </c>
      <c r="AV34" s="17">
        <v>0</v>
      </c>
      <c r="AW34" s="17">
        <v>6</v>
      </c>
      <c r="AX34" s="17">
        <v>13</v>
      </c>
      <c r="AY34" s="17">
        <v>37</v>
      </c>
      <c r="AZ34" s="32">
        <v>22</v>
      </c>
      <c r="BA34" s="17">
        <v>19</v>
      </c>
      <c r="BB34" s="17">
        <v>34</v>
      </c>
      <c r="BC34" s="17">
        <v>10</v>
      </c>
      <c r="BD34" s="17">
        <v>0</v>
      </c>
      <c r="BE34" s="9">
        <f t="shared" si="2"/>
        <v>151</v>
      </c>
      <c r="BF34" s="32">
        <v>10</v>
      </c>
      <c r="BG34" s="17">
        <v>0</v>
      </c>
      <c r="BH34" s="17">
        <v>8</v>
      </c>
      <c r="BI34" s="17">
        <v>11</v>
      </c>
      <c r="BJ34" s="17">
        <v>37</v>
      </c>
      <c r="BK34" s="32">
        <v>19</v>
      </c>
      <c r="BL34" s="17">
        <v>5</v>
      </c>
      <c r="BM34" s="17">
        <v>50</v>
      </c>
      <c r="BN34" s="17">
        <v>5</v>
      </c>
      <c r="BO34" s="17">
        <v>6</v>
      </c>
      <c r="BP34" s="9">
        <f t="shared" si="3"/>
        <v>151</v>
      </c>
      <c r="BQ34">
        <f t="shared" si="5"/>
        <v>6.04</v>
      </c>
      <c r="BR34" s="41">
        <v>10</v>
      </c>
      <c r="BS34" s="41">
        <v>0</v>
      </c>
      <c r="BT34" s="41">
        <v>6</v>
      </c>
      <c r="BU34" s="41">
        <v>4.33333333333333</v>
      </c>
      <c r="BV34" s="41">
        <v>7.4</v>
      </c>
      <c r="BW34" s="41">
        <v>7.33333333333333</v>
      </c>
      <c r="BX34" s="41">
        <v>0</v>
      </c>
      <c r="BY34" s="41">
        <v>11.3333333333333</v>
      </c>
      <c r="BZ34" s="41">
        <v>5</v>
      </c>
      <c r="CA34" s="44">
        <f t="shared" si="4"/>
        <v>6</v>
      </c>
      <c r="CB34">
        <f t="shared" si="6"/>
        <v>15.1</v>
      </c>
      <c r="CC34" s="41">
        <v>10</v>
      </c>
      <c r="CD34" s="41">
        <v>0</v>
      </c>
      <c r="CE34" s="41">
        <v>6</v>
      </c>
      <c r="CF34" s="41">
        <v>4.33333333333333</v>
      </c>
      <c r="CG34" s="41">
        <v>7.4</v>
      </c>
      <c r="CH34" s="41">
        <v>10</v>
      </c>
      <c r="CI34" s="41">
        <v>0</v>
      </c>
      <c r="CJ34" s="41">
        <v>6</v>
      </c>
      <c r="CK34" s="41">
        <v>4.33333333333333</v>
      </c>
      <c r="CL34" s="41">
        <v>7.4</v>
      </c>
    </row>
    <row r="35" ht="14.5" customHeight="1" spans="1:90">
      <c r="A35" s="10" t="s">
        <v>668</v>
      </c>
      <c r="B35" s="11"/>
      <c r="C35" s="11"/>
      <c r="D35" s="11"/>
      <c r="E35" s="11"/>
      <c r="F35" s="12"/>
      <c r="G35" s="79">
        <f>'Tabla 2013-18'!G35+'Tabla 2018-22'!G35</f>
        <v>81</v>
      </c>
      <c r="H35" s="79">
        <f>'Tabla 2013-18'!H35+'Tabla 2018-22'!H35</f>
        <v>29</v>
      </c>
      <c r="I35" s="79">
        <f>'Tabla 2013-18'!I35+'Tabla 2018-22'!I35</f>
        <v>52</v>
      </c>
      <c r="J35" s="31">
        <v>0</v>
      </c>
      <c r="K35" s="13">
        <v>0</v>
      </c>
      <c r="L35" s="13">
        <v>3</v>
      </c>
      <c r="M35" s="13">
        <v>7</v>
      </c>
      <c r="N35" s="13">
        <v>11</v>
      </c>
      <c r="O35" s="31">
        <v>21</v>
      </c>
      <c r="P35" s="13">
        <v>21</v>
      </c>
      <c r="Q35" s="13">
        <v>18</v>
      </c>
      <c r="R35" s="13">
        <v>13</v>
      </c>
      <c r="S35" s="13">
        <v>0</v>
      </c>
      <c r="T35" s="9">
        <f t="shared" si="0"/>
        <v>94</v>
      </c>
      <c r="U35" s="31">
        <v>0</v>
      </c>
      <c r="V35" s="13">
        <v>0</v>
      </c>
      <c r="W35" s="13">
        <v>3</v>
      </c>
      <c r="X35" s="13">
        <v>11</v>
      </c>
      <c r="Y35" s="13">
        <v>7</v>
      </c>
      <c r="Z35" s="31">
        <v>8</v>
      </c>
      <c r="AA35" s="13">
        <v>19</v>
      </c>
      <c r="AB35" s="13">
        <v>20</v>
      </c>
      <c r="AC35" s="13">
        <v>20</v>
      </c>
      <c r="AD35" s="95">
        <v>6</v>
      </c>
      <c r="AE35" s="9">
        <f t="shared" si="1"/>
        <v>94</v>
      </c>
      <c r="AF35" s="96">
        <f>'Tabla 2013-18'!T35+'Tabla 2018-22'!T35</f>
        <v>2</v>
      </c>
      <c r="AG35" s="104">
        <f>'Tabla 2013-18'!U35+'Tabla 2018-22'!U35</f>
        <v>79</v>
      </c>
      <c r="AH35" s="104">
        <f>'Tabla 2013-18'!V35+'Tabla 2018-22'!V35</f>
        <v>10</v>
      </c>
      <c r="AI35" s="104">
        <f>'Tabla 2013-18'!W35+'Tabla 2018-22'!W35</f>
        <v>485</v>
      </c>
      <c r="AJ35" s="104">
        <f>'Tabla 2013-18'!X35+'Tabla 2018-22'!X35</f>
        <v>65</v>
      </c>
      <c r="AK35" s="104">
        <f>'Tabla 2013-18'!Y35+'Tabla 2018-22'!Y35</f>
        <v>60</v>
      </c>
      <c r="AL35" s="104">
        <f>'Tabla 2013-18'!Z35+'Tabla 2018-22'!Z35</f>
        <v>21</v>
      </c>
      <c r="AM35" s="104">
        <f>'Tabla 2013-18'!AA35+'Tabla 2018-22'!AA35</f>
        <v>396</v>
      </c>
      <c r="AN35" s="104">
        <f>'Tabla 2013-18'!AB35+'Tabla 2018-22'!AB35</f>
        <v>99</v>
      </c>
      <c r="AO35" s="104">
        <f>'Tabla 2013-18'!AC35+'Tabla 2018-22'!AC35</f>
        <v>79</v>
      </c>
      <c r="AP35" s="104">
        <f>'Tabla 2013-18'!AD35+'Tabla 2018-22'!AD35</f>
        <v>34</v>
      </c>
      <c r="AQ35" s="104">
        <f>'Tabla 2013-18'!AE35+'Tabla 2018-22'!AE35</f>
        <v>7</v>
      </c>
      <c r="AR35" s="104">
        <f>'Tabla 2013-18'!AF35+'Tabla 2018-22'!AF35</f>
        <v>495</v>
      </c>
      <c r="AS35" s="104">
        <f>'Tabla 2013-18'!AG35+'Tabla 2018-22'!AG35</f>
        <v>187</v>
      </c>
      <c r="AT35" s="104">
        <f>'Tabla 2013-18'!AH35+'Tabla 2018-22'!AH35</f>
        <v>308</v>
      </c>
      <c r="AU35" s="31">
        <v>0</v>
      </c>
      <c r="AV35" s="13">
        <v>0</v>
      </c>
      <c r="AW35" s="13">
        <v>32</v>
      </c>
      <c r="AX35" s="13">
        <v>46</v>
      </c>
      <c r="AY35" s="13">
        <v>45</v>
      </c>
      <c r="AZ35" s="31">
        <v>173</v>
      </c>
      <c r="BA35" s="13">
        <v>139</v>
      </c>
      <c r="BB35" s="13">
        <v>90</v>
      </c>
      <c r="BC35" s="13">
        <v>47</v>
      </c>
      <c r="BD35" s="13">
        <v>0</v>
      </c>
      <c r="BE35" s="9">
        <f t="shared" si="2"/>
        <v>572</v>
      </c>
      <c r="BF35" s="31">
        <v>0</v>
      </c>
      <c r="BG35" s="13">
        <v>0</v>
      </c>
      <c r="BH35" s="13">
        <v>32</v>
      </c>
      <c r="BI35" s="13">
        <v>59</v>
      </c>
      <c r="BJ35" s="13">
        <v>32</v>
      </c>
      <c r="BK35" s="31">
        <v>73</v>
      </c>
      <c r="BL35" s="13">
        <v>138</v>
      </c>
      <c r="BM35" s="13">
        <v>120</v>
      </c>
      <c r="BN35" s="13">
        <v>99</v>
      </c>
      <c r="BO35" s="13">
        <v>19</v>
      </c>
      <c r="BP35" s="9">
        <f t="shared" si="3"/>
        <v>572</v>
      </c>
      <c r="BQ35">
        <f t="shared" si="5"/>
        <v>6.08510638297872</v>
      </c>
      <c r="BR35" s="40">
        <v>0</v>
      </c>
      <c r="BS35" s="40">
        <v>0</v>
      </c>
      <c r="BT35" s="40">
        <v>10.6666666666667</v>
      </c>
      <c r="BU35" s="40">
        <v>6.57142857142857</v>
      </c>
      <c r="BV35" s="40">
        <v>4.09090909090909</v>
      </c>
      <c r="BW35" s="40">
        <v>0</v>
      </c>
      <c r="BX35" s="40">
        <v>0</v>
      </c>
      <c r="BY35" s="40">
        <v>6</v>
      </c>
      <c r="BZ35" s="40">
        <v>3.91666666666667</v>
      </c>
      <c r="CA35" s="44">
        <f t="shared" si="4"/>
        <v>3.16666666666667</v>
      </c>
      <c r="CB35">
        <f t="shared" si="6"/>
        <v>57.2</v>
      </c>
      <c r="CC35" s="40">
        <v>0</v>
      </c>
      <c r="CD35" s="40">
        <v>0</v>
      </c>
      <c r="CE35" s="40">
        <v>6.4</v>
      </c>
      <c r="CF35" s="40">
        <v>9.2</v>
      </c>
      <c r="CG35" s="40">
        <v>9</v>
      </c>
      <c r="CH35" s="40">
        <v>34.6</v>
      </c>
      <c r="CI35" s="40">
        <v>27.8</v>
      </c>
      <c r="CJ35" s="40">
        <v>18</v>
      </c>
      <c r="CK35" s="40">
        <v>9.4</v>
      </c>
      <c r="CL35" s="40">
        <v>0</v>
      </c>
    </row>
    <row r="36" ht="15.75" spans="1:90">
      <c r="A36" s="14" t="s">
        <v>669</v>
      </c>
      <c r="B36" s="15"/>
      <c r="C36" s="15"/>
      <c r="D36" s="15"/>
      <c r="E36" s="15"/>
      <c r="F36" s="16"/>
      <c r="G36" s="77">
        <f>'Tabla 2013-18'!G36+'Tabla 2018-22'!G36</f>
        <v>30</v>
      </c>
      <c r="H36" s="77">
        <f>'Tabla 2013-18'!H36+'Tabla 2018-22'!H36</f>
        <v>8</v>
      </c>
      <c r="I36" s="77">
        <f>'Tabla 2013-18'!I36+'Tabla 2018-22'!I36</f>
        <v>22</v>
      </c>
      <c r="J36" s="84">
        <v>0</v>
      </c>
      <c r="K36" s="17">
        <v>0</v>
      </c>
      <c r="L36" s="17">
        <v>2</v>
      </c>
      <c r="M36" s="17">
        <v>1</v>
      </c>
      <c r="N36" s="17">
        <v>5</v>
      </c>
      <c r="O36" s="32">
        <v>7</v>
      </c>
      <c r="P36" s="17">
        <v>9</v>
      </c>
      <c r="Q36" s="17">
        <v>6</v>
      </c>
      <c r="R36" s="17">
        <v>2</v>
      </c>
      <c r="S36" s="17">
        <v>0</v>
      </c>
      <c r="T36" s="9">
        <f t="shared" si="0"/>
        <v>32</v>
      </c>
      <c r="U36" s="32">
        <v>0</v>
      </c>
      <c r="V36" s="17">
        <v>0</v>
      </c>
      <c r="W36" s="17">
        <v>2</v>
      </c>
      <c r="X36" s="17">
        <v>3</v>
      </c>
      <c r="Y36" s="17">
        <v>3</v>
      </c>
      <c r="Z36" s="32">
        <v>2</v>
      </c>
      <c r="AA36" s="17">
        <v>9</v>
      </c>
      <c r="AB36" s="17">
        <v>6</v>
      </c>
      <c r="AC36" s="17">
        <v>7</v>
      </c>
      <c r="AD36" s="97">
        <v>0</v>
      </c>
      <c r="AE36" s="9">
        <f t="shared" si="1"/>
        <v>32</v>
      </c>
      <c r="AF36" s="98">
        <f>'Tabla 2013-18'!T36+'Tabla 2018-22'!T36</f>
        <v>2</v>
      </c>
      <c r="AG36" s="105">
        <f>'Tabla 2013-18'!U36+'Tabla 2018-22'!U36</f>
        <v>28</v>
      </c>
      <c r="AH36" s="105">
        <f>'Tabla 2013-18'!V36+'Tabla 2018-22'!V36</f>
        <v>15</v>
      </c>
      <c r="AI36" s="105">
        <f>'Tabla 2013-18'!W36+'Tabla 2018-22'!W36</f>
        <v>127</v>
      </c>
      <c r="AJ36" s="105">
        <f>'Tabla 2013-18'!X36+'Tabla 2018-22'!X36</f>
        <v>22</v>
      </c>
      <c r="AK36" s="105">
        <f>'Tabla 2013-18'!Y36+'Tabla 2018-22'!Y36</f>
        <v>24</v>
      </c>
      <c r="AL36" s="105">
        <f>'Tabla 2013-18'!Z36+'Tabla 2018-22'!Z36</f>
        <v>6</v>
      </c>
      <c r="AM36" s="105">
        <f>'Tabla 2013-18'!AA36+'Tabla 2018-22'!AA36</f>
        <v>113</v>
      </c>
      <c r="AN36" s="105">
        <f>'Tabla 2013-18'!AB36+'Tabla 2018-22'!AB36</f>
        <v>29</v>
      </c>
      <c r="AO36" s="105">
        <f>'Tabla 2013-18'!AC36+'Tabla 2018-22'!AC36</f>
        <v>30</v>
      </c>
      <c r="AP36" s="105">
        <f>'Tabla 2013-18'!AD36+'Tabla 2018-22'!AD36</f>
        <v>14</v>
      </c>
      <c r="AQ36" s="105">
        <f>'Tabla 2013-18'!AE36+'Tabla 2018-22'!AE36</f>
        <v>6</v>
      </c>
      <c r="AR36" s="105">
        <f>'Tabla 2013-18'!AF36+'Tabla 2018-22'!AF36</f>
        <v>142</v>
      </c>
      <c r="AS36" s="105">
        <f>'Tabla 2013-18'!AG36+'Tabla 2018-22'!AG36</f>
        <v>26</v>
      </c>
      <c r="AT36" s="105">
        <f>'Tabla 2013-18'!AH36+'Tabla 2018-22'!AH36</f>
        <v>116</v>
      </c>
      <c r="AU36" s="84">
        <v>0</v>
      </c>
      <c r="AV36" s="17">
        <v>0</v>
      </c>
      <c r="AW36" s="17">
        <v>27</v>
      </c>
      <c r="AX36" s="17">
        <v>5</v>
      </c>
      <c r="AY36" s="17">
        <v>14</v>
      </c>
      <c r="AZ36" s="32">
        <v>33</v>
      </c>
      <c r="BA36" s="17">
        <v>36</v>
      </c>
      <c r="BB36" s="17">
        <v>30</v>
      </c>
      <c r="BC36" s="17">
        <v>5</v>
      </c>
      <c r="BD36" s="17">
        <v>0</v>
      </c>
      <c r="BE36" s="9">
        <f t="shared" si="2"/>
        <v>150</v>
      </c>
      <c r="BF36" s="32">
        <v>0</v>
      </c>
      <c r="BG36" s="17">
        <v>0</v>
      </c>
      <c r="BH36" s="17">
        <v>27</v>
      </c>
      <c r="BI36" s="17">
        <v>9</v>
      </c>
      <c r="BJ36" s="17">
        <v>10</v>
      </c>
      <c r="BK36" s="32">
        <v>19</v>
      </c>
      <c r="BL36" s="17">
        <v>31</v>
      </c>
      <c r="BM36" s="17">
        <v>22</v>
      </c>
      <c r="BN36" s="17">
        <v>32</v>
      </c>
      <c r="BO36" s="17">
        <v>0</v>
      </c>
      <c r="BP36" s="9">
        <f t="shared" si="3"/>
        <v>150</v>
      </c>
      <c r="BQ36">
        <f t="shared" si="5"/>
        <v>4.6875</v>
      </c>
      <c r="BR36" s="41">
        <v>0</v>
      </c>
      <c r="BS36" s="41">
        <v>0</v>
      </c>
      <c r="BT36" s="41">
        <v>13.5</v>
      </c>
      <c r="BU36" s="41">
        <v>5</v>
      </c>
      <c r="BV36" s="41">
        <v>2.8</v>
      </c>
      <c r="BW36" s="41">
        <v>0</v>
      </c>
      <c r="BX36" s="41">
        <v>0</v>
      </c>
      <c r="BY36" s="41">
        <v>5</v>
      </c>
      <c r="BZ36" s="41">
        <v>2.5</v>
      </c>
      <c r="CA36" s="44" t="e">
        <f t="shared" si="4"/>
        <v>#DIV/0!</v>
      </c>
      <c r="CB36">
        <f t="shared" si="6"/>
        <v>15</v>
      </c>
      <c r="CC36" s="41">
        <v>0</v>
      </c>
      <c r="CD36" s="41">
        <v>0</v>
      </c>
      <c r="CE36" s="41">
        <v>13.5</v>
      </c>
      <c r="CF36" s="41">
        <v>5</v>
      </c>
      <c r="CG36" s="41">
        <v>2.8</v>
      </c>
      <c r="CH36" s="41">
        <v>0</v>
      </c>
      <c r="CI36" s="41">
        <v>0</v>
      </c>
      <c r="CJ36" s="41">
        <v>13.5</v>
      </c>
      <c r="CK36" s="41">
        <v>5</v>
      </c>
      <c r="CL36" s="41">
        <v>2.8</v>
      </c>
    </row>
    <row r="37" ht="14.5" customHeight="1" spans="1:90">
      <c r="A37" s="14" t="s">
        <v>670</v>
      </c>
      <c r="B37" s="15"/>
      <c r="C37" s="15"/>
      <c r="D37" s="15"/>
      <c r="E37" s="15"/>
      <c r="F37" s="16"/>
      <c r="G37" s="77">
        <f>'Tabla 2013-18'!G37+'Tabla 2018-22'!G37</f>
        <v>21</v>
      </c>
      <c r="H37" s="77">
        <f>'Tabla 2013-18'!H37+'Tabla 2018-22'!H37</f>
        <v>7</v>
      </c>
      <c r="I37" s="77">
        <f>'Tabla 2013-18'!I37+'Tabla 2018-22'!I37</f>
        <v>14</v>
      </c>
      <c r="J37" s="84">
        <v>0</v>
      </c>
      <c r="K37" s="17">
        <v>0</v>
      </c>
      <c r="L37" s="17">
        <v>0</v>
      </c>
      <c r="M37" s="17">
        <v>3</v>
      </c>
      <c r="N37" s="17">
        <v>3</v>
      </c>
      <c r="O37" s="32">
        <v>4</v>
      </c>
      <c r="P37" s="17">
        <v>2</v>
      </c>
      <c r="Q37" s="17">
        <v>4</v>
      </c>
      <c r="R37" s="17">
        <v>7</v>
      </c>
      <c r="S37" s="17">
        <v>0</v>
      </c>
      <c r="T37" s="9">
        <f t="shared" si="0"/>
        <v>23</v>
      </c>
      <c r="U37" s="32">
        <v>0</v>
      </c>
      <c r="V37" s="17">
        <v>0</v>
      </c>
      <c r="W37" s="17">
        <v>0</v>
      </c>
      <c r="X37" s="17">
        <v>4</v>
      </c>
      <c r="Y37" s="17">
        <v>2</v>
      </c>
      <c r="Z37" s="32">
        <v>2</v>
      </c>
      <c r="AA37" s="17">
        <v>2</v>
      </c>
      <c r="AB37" s="17">
        <v>4</v>
      </c>
      <c r="AC37" s="17">
        <v>6</v>
      </c>
      <c r="AD37" s="97">
        <v>3</v>
      </c>
      <c r="AE37" s="9">
        <f t="shared" si="1"/>
        <v>23</v>
      </c>
      <c r="AF37" s="98">
        <f>'Tabla 2013-18'!T37+'Tabla 2018-22'!T37</f>
        <v>1</v>
      </c>
      <c r="AG37" s="105">
        <f>'Tabla 2013-18'!U37+'Tabla 2018-22'!U37</f>
        <v>20</v>
      </c>
      <c r="AH37" s="105">
        <f>'Tabla 2013-18'!V37+'Tabla 2018-22'!V37</f>
        <v>2</v>
      </c>
      <c r="AI37" s="105">
        <f>'Tabla 2013-18'!W37+'Tabla 2018-22'!W37</f>
        <v>109</v>
      </c>
      <c r="AJ37" s="105">
        <f>'Tabla 2013-18'!X37+'Tabla 2018-22'!X37</f>
        <v>15</v>
      </c>
      <c r="AK37" s="105">
        <f>'Tabla 2013-18'!Y37+'Tabla 2018-22'!Y37</f>
        <v>12</v>
      </c>
      <c r="AL37" s="105">
        <f>'Tabla 2013-18'!Z37+'Tabla 2018-22'!Z37</f>
        <v>9</v>
      </c>
      <c r="AM37" s="105">
        <f>'Tabla 2013-18'!AA37+'Tabla 2018-22'!AA37</f>
        <v>79</v>
      </c>
      <c r="AN37" s="105">
        <f>'Tabla 2013-18'!AB37+'Tabla 2018-22'!AB37</f>
        <v>32</v>
      </c>
      <c r="AO37" s="105">
        <f>'Tabla 2013-18'!AC37+'Tabla 2018-22'!AC37</f>
        <v>21</v>
      </c>
      <c r="AP37" s="105">
        <f>'Tabla 2013-18'!AD37+'Tabla 2018-22'!AD37</f>
        <v>7</v>
      </c>
      <c r="AQ37" s="105">
        <f>'Tabla 2013-18'!AE37+'Tabla 2018-22'!AE37</f>
        <v>4</v>
      </c>
      <c r="AR37" s="105">
        <f>'Tabla 2013-18'!AF37+'Tabla 2018-22'!AF37</f>
        <v>111</v>
      </c>
      <c r="AS37" s="105">
        <f>'Tabla 2013-18'!AG37+'Tabla 2018-22'!AG37</f>
        <v>42</v>
      </c>
      <c r="AT37" s="105">
        <f>'Tabla 2013-18'!AH37+'Tabla 2018-22'!AH37</f>
        <v>69</v>
      </c>
      <c r="AU37" s="84">
        <v>0</v>
      </c>
      <c r="AV37" s="17">
        <v>0</v>
      </c>
      <c r="AW37" s="17">
        <v>0</v>
      </c>
      <c r="AX37" s="17">
        <v>16</v>
      </c>
      <c r="AY37" s="17">
        <v>22</v>
      </c>
      <c r="AZ37" s="32">
        <v>34</v>
      </c>
      <c r="BA37" s="17">
        <v>24</v>
      </c>
      <c r="BB37" s="17">
        <v>17</v>
      </c>
      <c r="BC37" s="17">
        <v>21</v>
      </c>
      <c r="BD37" s="17">
        <v>0</v>
      </c>
      <c r="BE37" s="9">
        <f t="shared" si="2"/>
        <v>134</v>
      </c>
      <c r="BF37" s="32">
        <v>0</v>
      </c>
      <c r="BG37" s="17">
        <v>0</v>
      </c>
      <c r="BH37" s="17">
        <v>0</v>
      </c>
      <c r="BI37" s="17">
        <v>23</v>
      </c>
      <c r="BJ37" s="17">
        <v>15</v>
      </c>
      <c r="BK37" s="32">
        <v>15</v>
      </c>
      <c r="BL37" s="17">
        <v>19</v>
      </c>
      <c r="BM37" s="17">
        <v>36</v>
      </c>
      <c r="BN37" s="17">
        <v>24</v>
      </c>
      <c r="BO37" s="17">
        <v>2</v>
      </c>
      <c r="BP37" s="9">
        <f t="shared" si="3"/>
        <v>134</v>
      </c>
      <c r="BQ37">
        <f t="shared" si="5"/>
        <v>5.82608695652174</v>
      </c>
      <c r="BR37" s="41">
        <v>0</v>
      </c>
      <c r="BS37" s="41">
        <v>0</v>
      </c>
      <c r="BT37" s="41">
        <v>0</v>
      </c>
      <c r="BU37" s="41">
        <v>5.33333333333333</v>
      </c>
      <c r="BV37" s="41">
        <v>7.33333333333333</v>
      </c>
      <c r="BW37" s="41">
        <v>0</v>
      </c>
      <c r="BX37" s="41">
        <v>0</v>
      </c>
      <c r="BY37" s="41">
        <v>0</v>
      </c>
      <c r="BZ37" s="41">
        <v>3.5</v>
      </c>
      <c r="CA37" s="44">
        <f t="shared" si="4"/>
        <v>0.666666666666667</v>
      </c>
      <c r="CB37">
        <f t="shared" si="6"/>
        <v>13.4</v>
      </c>
      <c r="CC37" s="41">
        <v>0</v>
      </c>
      <c r="CD37" s="41">
        <v>0</v>
      </c>
      <c r="CE37" s="41">
        <v>0</v>
      </c>
      <c r="CF37" s="41">
        <v>5.33333333333333</v>
      </c>
      <c r="CG37" s="41">
        <v>7.33333333333333</v>
      </c>
      <c r="CH37" s="41">
        <v>0</v>
      </c>
      <c r="CI37" s="41">
        <v>0</v>
      </c>
      <c r="CJ37" s="41">
        <v>0</v>
      </c>
      <c r="CK37" s="41">
        <v>5.33333333333333</v>
      </c>
      <c r="CL37" s="41">
        <v>7.33333333333333</v>
      </c>
    </row>
    <row r="38" ht="15.75" spans="1:90">
      <c r="A38" s="14" t="s">
        <v>671</v>
      </c>
      <c r="B38" s="15"/>
      <c r="C38" s="15"/>
      <c r="D38" s="15"/>
      <c r="E38" s="15"/>
      <c r="F38" s="16"/>
      <c r="G38" s="77">
        <f>'Tabla 2013-18'!G38+'Tabla 2018-22'!G38</f>
        <v>13</v>
      </c>
      <c r="H38" s="77">
        <f>'Tabla 2013-18'!H38+'Tabla 2018-22'!H38</f>
        <v>5</v>
      </c>
      <c r="I38" s="77">
        <f>'Tabla 2013-18'!I38+'Tabla 2018-22'!I38</f>
        <v>8</v>
      </c>
      <c r="J38" s="84">
        <v>0</v>
      </c>
      <c r="K38" s="17">
        <v>0</v>
      </c>
      <c r="L38" s="17">
        <v>1</v>
      </c>
      <c r="M38" s="17">
        <v>1</v>
      </c>
      <c r="N38" s="17">
        <v>2</v>
      </c>
      <c r="O38" s="32">
        <v>3</v>
      </c>
      <c r="P38" s="17">
        <v>5</v>
      </c>
      <c r="Q38" s="17">
        <v>3</v>
      </c>
      <c r="R38" s="17">
        <v>1</v>
      </c>
      <c r="S38" s="17">
        <v>0</v>
      </c>
      <c r="T38" s="9">
        <f t="shared" si="0"/>
        <v>16</v>
      </c>
      <c r="U38" s="32">
        <v>0</v>
      </c>
      <c r="V38" s="17">
        <v>0</v>
      </c>
      <c r="W38" s="17">
        <v>1</v>
      </c>
      <c r="X38" s="17">
        <v>2</v>
      </c>
      <c r="Y38" s="17">
        <v>1</v>
      </c>
      <c r="Z38" s="32">
        <v>1</v>
      </c>
      <c r="AA38" s="17">
        <v>2</v>
      </c>
      <c r="AB38" s="17">
        <v>5</v>
      </c>
      <c r="AC38" s="17">
        <v>3</v>
      </c>
      <c r="AD38" s="97">
        <v>1</v>
      </c>
      <c r="AE38" s="9">
        <f t="shared" si="1"/>
        <v>16</v>
      </c>
      <c r="AF38" s="98">
        <f>'Tabla 2013-18'!T38+'Tabla 2018-22'!T38</f>
        <v>0</v>
      </c>
      <c r="AG38" s="105">
        <f>'Tabla 2013-18'!U38+'Tabla 2018-22'!U38</f>
        <v>13</v>
      </c>
      <c r="AH38" s="105">
        <f>'Tabla 2013-18'!V38+'Tabla 2018-22'!V38</f>
        <v>0</v>
      </c>
      <c r="AI38" s="105">
        <f>'Tabla 2013-18'!W38+'Tabla 2018-22'!W38</f>
        <v>71</v>
      </c>
      <c r="AJ38" s="105">
        <f>'Tabla 2013-18'!X38+'Tabla 2018-22'!X38</f>
        <v>9</v>
      </c>
      <c r="AK38" s="105">
        <f>'Tabla 2013-18'!Y38+'Tabla 2018-22'!Y38</f>
        <v>9</v>
      </c>
      <c r="AL38" s="105">
        <f>'Tabla 2013-18'!Z38+'Tabla 2018-22'!Z38</f>
        <v>4</v>
      </c>
      <c r="AM38" s="105">
        <f>'Tabla 2013-18'!AA38+'Tabla 2018-22'!AA38</f>
        <v>68</v>
      </c>
      <c r="AN38" s="105">
        <f>'Tabla 2013-18'!AB38+'Tabla 2018-22'!AB38</f>
        <v>3</v>
      </c>
      <c r="AO38" s="105">
        <f>'Tabla 2013-18'!AC38+'Tabla 2018-22'!AC38</f>
        <v>12</v>
      </c>
      <c r="AP38" s="105">
        <f>'Tabla 2013-18'!AD38+'Tabla 2018-22'!AD38</f>
        <v>4</v>
      </c>
      <c r="AQ38" s="105">
        <f>'Tabla 2013-18'!AE38+'Tabla 2018-22'!AE38</f>
        <v>0</v>
      </c>
      <c r="AR38" s="105">
        <f>'Tabla 2013-18'!AF38+'Tabla 2018-22'!AF38</f>
        <v>71</v>
      </c>
      <c r="AS38" s="105">
        <f>'Tabla 2013-18'!AG38+'Tabla 2018-22'!AG38</f>
        <v>29</v>
      </c>
      <c r="AT38" s="105">
        <f>'Tabla 2013-18'!AH38+'Tabla 2018-22'!AH38</f>
        <v>42</v>
      </c>
      <c r="AU38" s="84">
        <v>0</v>
      </c>
      <c r="AV38" s="17">
        <v>0</v>
      </c>
      <c r="AW38" s="17">
        <v>5</v>
      </c>
      <c r="AX38" s="17">
        <v>2</v>
      </c>
      <c r="AY38" s="17">
        <v>8</v>
      </c>
      <c r="AZ38" s="32">
        <v>27</v>
      </c>
      <c r="BA38" s="17">
        <v>25</v>
      </c>
      <c r="BB38" s="17">
        <v>13</v>
      </c>
      <c r="BC38" s="17">
        <v>5</v>
      </c>
      <c r="BD38" s="17">
        <v>0</v>
      </c>
      <c r="BE38" s="9">
        <f t="shared" si="2"/>
        <v>85</v>
      </c>
      <c r="BF38" s="32">
        <v>0</v>
      </c>
      <c r="BG38" s="17">
        <v>0</v>
      </c>
      <c r="BH38" s="17">
        <v>5</v>
      </c>
      <c r="BI38" s="17">
        <v>4</v>
      </c>
      <c r="BJ38" s="17">
        <v>6</v>
      </c>
      <c r="BK38" s="32">
        <v>1</v>
      </c>
      <c r="BL38" s="17">
        <v>26</v>
      </c>
      <c r="BM38" s="17">
        <v>25</v>
      </c>
      <c r="BN38" s="17">
        <v>13</v>
      </c>
      <c r="BO38" s="17">
        <v>5</v>
      </c>
      <c r="BP38" s="9">
        <f t="shared" si="3"/>
        <v>85</v>
      </c>
      <c r="BQ38">
        <f t="shared" si="5"/>
        <v>5.3125</v>
      </c>
      <c r="BR38" s="41">
        <v>0</v>
      </c>
      <c r="BS38" s="41">
        <v>0</v>
      </c>
      <c r="BT38" s="41">
        <v>5</v>
      </c>
      <c r="BU38" s="41">
        <v>2</v>
      </c>
      <c r="BV38" s="41">
        <v>4</v>
      </c>
      <c r="BW38" s="41">
        <v>0</v>
      </c>
      <c r="BX38" s="41">
        <v>0</v>
      </c>
      <c r="BY38" s="41">
        <v>4.33333333333333</v>
      </c>
      <c r="BZ38" s="41">
        <v>5</v>
      </c>
      <c r="CA38" s="44">
        <f t="shared" si="4"/>
        <v>5</v>
      </c>
      <c r="CB38">
        <f t="shared" si="6"/>
        <v>8.5</v>
      </c>
      <c r="CC38" s="41">
        <v>0</v>
      </c>
      <c r="CD38" s="41">
        <v>0</v>
      </c>
      <c r="CE38" s="41">
        <v>5</v>
      </c>
      <c r="CF38" s="41">
        <v>2</v>
      </c>
      <c r="CG38" s="41">
        <v>4</v>
      </c>
      <c r="CH38" s="41">
        <v>0</v>
      </c>
      <c r="CI38" s="41">
        <v>0</v>
      </c>
      <c r="CJ38" s="41">
        <v>5</v>
      </c>
      <c r="CK38" s="41">
        <v>2</v>
      </c>
      <c r="CL38" s="41">
        <v>4</v>
      </c>
    </row>
    <row r="39" ht="14.5" customHeight="1" spans="1:90">
      <c r="A39" s="14" t="s">
        <v>672</v>
      </c>
      <c r="B39" s="15"/>
      <c r="C39" s="15"/>
      <c r="D39" s="15"/>
      <c r="E39" s="15"/>
      <c r="F39" s="16"/>
      <c r="G39" s="77">
        <f>'Tabla 2013-18'!G39+'Tabla 2018-22'!G39</f>
        <v>17</v>
      </c>
      <c r="H39" s="77">
        <f>'Tabla 2013-18'!H39+'Tabla 2018-22'!H39</f>
        <v>7</v>
      </c>
      <c r="I39" s="77">
        <f>'Tabla 2013-18'!I39+'Tabla 2018-22'!I39</f>
        <v>10</v>
      </c>
      <c r="J39" s="84">
        <v>0</v>
      </c>
      <c r="K39" s="17">
        <v>0</v>
      </c>
      <c r="L39" s="17">
        <v>0</v>
      </c>
      <c r="M39" s="17">
        <v>0</v>
      </c>
      <c r="N39" s="17">
        <v>1</v>
      </c>
      <c r="O39" s="32">
        <v>5</v>
      </c>
      <c r="P39" s="17">
        <v>4</v>
      </c>
      <c r="Q39" s="17">
        <v>5</v>
      </c>
      <c r="R39" s="17">
        <v>1</v>
      </c>
      <c r="S39" s="17">
        <v>0</v>
      </c>
      <c r="T39" s="9">
        <f t="shared" si="0"/>
        <v>16</v>
      </c>
      <c r="U39" s="32">
        <v>0</v>
      </c>
      <c r="V39" s="17">
        <v>0</v>
      </c>
      <c r="W39" s="17">
        <v>0</v>
      </c>
      <c r="X39" s="17">
        <v>0</v>
      </c>
      <c r="Y39" s="17">
        <v>1</v>
      </c>
      <c r="Z39" s="32">
        <v>2</v>
      </c>
      <c r="AA39" s="17">
        <v>5</v>
      </c>
      <c r="AB39" s="17">
        <v>4</v>
      </c>
      <c r="AC39" s="17">
        <v>3</v>
      </c>
      <c r="AD39" s="97">
        <v>1</v>
      </c>
      <c r="AE39" s="9">
        <f t="shared" si="1"/>
        <v>16</v>
      </c>
      <c r="AF39" s="98">
        <f>'Tabla 2013-18'!T39+'Tabla 2018-22'!T39</f>
        <v>0</v>
      </c>
      <c r="AG39" s="105">
        <f>'Tabla 2013-18'!U39+'Tabla 2018-22'!U39</f>
        <v>17</v>
      </c>
      <c r="AH39" s="105">
        <f>'Tabla 2013-18'!V39+'Tabla 2018-22'!V39</f>
        <v>0</v>
      </c>
      <c r="AI39" s="105">
        <f>'Tabla 2013-18'!W39+'Tabla 2018-22'!W39</f>
        <v>145</v>
      </c>
      <c r="AJ39" s="105">
        <f>'Tabla 2013-18'!X39+'Tabla 2018-22'!X39</f>
        <v>14</v>
      </c>
      <c r="AK39" s="105">
        <f>'Tabla 2013-18'!Y39+'Tabla 2018-22'!Y39</f>
        <v>13</v>
      </c>
      <c r="AL39" s="105">
        <f>'Tabla 2013-18'!Z39+'Tabla 2018-22'!Z39</f>
        <v>4</v>
      </c>
      <c r="AM39" s="105">
        <f>'Tabla 2013-18'!AA39+'Tabla 2018-22'!AA39</f>
        <v>119</v>
      </c>
      <c r="AN39" s="105">
        <f>'Tabla 2013-18'!AB39+'Tabla 2018-22'!AB39</f>
        <v>26</v>
      </c>
      <c r="AO39" s="105">
        <f>'Tabla 2013-18'!AC39+'Tabla 2018-22'!AC39</f>
        <v>17</v>
      </c>
      <c r="AP39" s="105">
        <f>'Tabla 2013-18'!AD39+'Tabla 2018-22'!AD39</f>
        <v>9</v>
      </c>
      <c r="AQ39" s="105">
        <f>'Tabla 2013-18'!AE39+'Tabla 2018-22'!AE39</f>
        <v>2</v>
      </c>
      <c r="AR39" s="105">
        <f>'Tabla 2013-18'!AF39+'Tabla 2018-22'!AF39</f>
        <v>145</v>
      </c>
      <c r="AS39" s="105">
        <f>'Tabla 2013-18'!AG39+'Tabla 2018-22'!AG39</f>
        <v>88</v>
      </c>
      <c r="AT39" s="105">
        <f>'Tabla 2013-18'!AH39+'Tabla 2018-22'!AH39</f>
        <v>57</v>
      </c>
      <c r="AU39" s="84">
        <v>0</v>
      </c>
      <c r="AV39" s="17">
        <v>0</v>
      </c>
      <c r="AW39" s="17">
        <v>0</v>
      </c>
      <c r="AX39" s="17">
        <v>0</v>
      </c>
      <c r="AY39" s="17">
        <v>1</v>
      </c>
      <c r="AZ39" s="32">
        <v>62</v>
      </c>
      <c r="BA39" s="17">
        <v>28</v>
      </c>
      <c r="BB39" s="17">
        <v>30</v>
      </c>
      <c r="BC39" s="17">
        <v>2</v>
      </c>
      <c r="BD39" s="17">
        <v>0</v>
      </c>
      <c r="BE39" s="9">
        <f t="shared" si="2"/>
        <v>123</v>
      </c>
      <c r="BF39" s="32">
        <v>0</v>
      </c>
      <c r="BG39" s="17">
        <v>0</v>
      </c>
      <c r="BH39" s="17">
        <v>0</v>
      </c>
      <c r="BI39" s="17">
        <v>0</v>
      </c>
      <c r="BJ39" s="17">
        <v>1</v>
      </c>
      <c r="BK39" s="32">
        <v>38</v>
      </c>
      <c r="BL39" s="17">
        <v>45</v>
      </c>
      <c r="BM39" s="17">
        <v>11</v>
      </c>
      <c r="BN39" s="17">
        <v>26</v>
      </c>
      <c r="BO39" s="17">
        <v>2</v>
      </c>
      <c r="BP39" s="9">
        <f t="shared" si="3"/>
        <v>123</v>
      </c>
      <c r="BQ39">
        <f t="shared" si="5"/>
        <v>7.6875</v>
      </c>
      <c r="BR39" s="41">
        <v>0</v>
      </c>
      <c r="BS39" s="41">
        <v>0</v>
      </c>
      <c r="BT39" s="41">
        <v>0</v>
      </c>
      <c r="BU39" s="41">
        <v>0</v>
      </c>
      <c r="BV39" s="41">
        <v>1</v>
      </c>
      <c r="BW39" s="41">
        <v>0</v>
      </c>
      <c r="BX39" s="41">
        <v>0</v>
      </c>
      <c r="BY39" s="41">
        <v>0</v>
      </c>
      <c r="BZ39" s="41">
        <v>0</v>
      </c>
      <c r="CA39" s="44">
        <f t="shared" si="4"/>
        <v>2</v>
      </c>
      <c r="CB39">
        <f t="shared" si="6"/>
        <v>12.3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1</v>
      </c>
    </row>
    <row r="40" ht="15.75" spans="1:90">
      <c r="A40" s="21" t="s">
        <v>98</v>
      </c>
      <c r="B40" s="22"/>
      <c r="C40" s="22"/>
      <c r="D40" s="22"/>
      <c r="E40" s="22"/>
      <c r="F40" s="23"/>
      <c r="G40" s="77">
        <f>'Tabla 2013-18'!G40+'Tabla 2018-22'!G40</f>
        <v>122</v>
      </c>
      <c r="H40" s="77">
        <f>'Tabla 2013-18'!H40+'Tabla 2018-22'!H40</f>
        <v>69</v>
      </c>
      <c r="I40" s="77">
        <f>'Tabla 2013-18'!I40+'Tabla 2018-22'!I40</f>
        <v>53</v>
      </c>
      <c r="J40" s="84">
        <v>0</v>
      </c>
      <c r="K40" s="17">
        <v>0</v>
      </c>
      <c r="L40" s="17">
        <v>0</v>
      </c>
      <c r="M40" s="17">
        <v>2</v>
      </c>
      <c r="N40" s="17">
        <v>0</v>
      </c>
      <c r="O40" s="32">
        <v>1</v>
      </c>
      <c r="P40" s="17">
        <v>1</v>
      </c>
      <c r="Q40" s="17">
        <v>0</v>
      </c>
      <c r="R40" s="17">
        <v>2</v>
      </c>
      <c r="S40" s="17">
        <v>0</v>
      </c>
      <c r="T40" s="9">
        <f t="shared" si="0"/>
        <v>6</v>
      </c>
      <c r="U40" s="32">
        <v>0</v>
      </c>
      <c r="V40" s="17">
        <v>0</v>
      </c>
      <c r="W40" s="17">
        <v>0</v>
      </c>
      <c r="X40" s="17">
        <v>2</v>
      </c>
      <c r="Y40" s="17">
        <v>0</v>
      </c>
      <c r="Z40" s="32">
        <v>0</v>
      </c>
      <c r="AA40" s="17">
        <v>1</v>
      </c>
      <c r="AB40" s="17">
        <v>1</v>
      </c>
      <c r="AC40" s="17">
        <v>1</v>
      </c>
      <c r="AD40" s="97">
        <v>1</v>
      </c>
      <c r="AE40" s="9">
        <f t="shared" si="1"/>
        <v>6</v>
      </c>
      <c r="AF40" s="98">
        <f>'Tabla 2013-18'!T40+'Tabla 2018-22'!T40</f>
        <v>8</v>
      </c>
      <c r="AG40" s="105">
        <f>'Tabla 2013-18'!U40+'Tabla 2018-22'!U40</f>
        <v>114</v>
      </c>
      <c r="AH40" s="105">
        <f>'Tabla 2013-18'!V40+'Tabla 2018-22'!V40</f>
        <v>45</v>
      </c>
      <c r="AI40" s="105">
        <f>'Tabla 2013-18'!W40+'Tabla 2018-22'!W40</f>
        <v>937</v>
      </c>
      <c r="AJ40" s="105">
        <f>'Tabla 2013-18'!X40+'Tabla 2018-22'!X40</f>
        <v>28</v>
      </c>
      <c r="AK40" s="105">
        <f>'Tabla 2013-18'!Y40+'Tabla 2018-22'!Y40</f>
        <v>63</v>
      </c>
      <c r="AL40" s="105">
        <f>'Tabla 2013-18'!Z40+'Tabla 2018-22'!Z40</f>
        <v>59</v>
      </c>
      <c r="AM40" s="105">
        <f>'Tabla 2013-18'!AA40+'Tabla 2018-22'!AA40</f>
        <v>591</v>
      </c>
      <c r="AN40" s="105">
        <f>'Tabla 2013-18'!AB40+'Tabla 2018-22'!AB40</f>
        <v>391</v>
      </c>
      <c r="AO40" s="105">
        <f>'Tabla 2013-18'!AC40+'Tabla 2018-22'!AC40</f>
        <v>103</v>
      </c>
      <c r="AP40" s="105">
        <f>'Tabla 2013-18'!AD40+'Tabla 2018-22'!AD40</f>
        <v>54</v>
      </c>
      <c r="AQ40" s="105">
        <f>'Tabla 2013-18'!AE40+'Tabla 2018-22'!AE40</f>
        <v>110</v>
      </c>
      <c r="AR40" s="105">
        <f>'Tabla 2013-18'!AF40+'Tabla 2018-22'!AF40</f>
        <v>982</v>
      </c>
      <c r="AS40" s="105">
        <f>'Tabla 2013-18'!AG40+'Tabla 2018-22'!AG40</f>
        <v>546</v>
      </c>
      <c r="AT40" s="105">
        <f>'Tabla 2013-18'!AH40+'Tabla 2018-22'!AH40</f>
        <v>436</v>
      </c>
      <c r="AU40" s="84">
        <v>0</v>
      </c>
      <c r="AV40" s="17">
        <v>0</v>
      </c>
      <c r="AW40" s="17">
        <v>0</v>
      </c>
      <c r="AX40" s="17">
        <v>23</v>
      </c>
      <c r="AY40" s="17">
        <v>0</v>
      </c>
      <c r="AZ40" s="32">
        <v>17</v>
      </c>
      <c r="BA40" s="17">
        <v>26</v>
      </c>
      <c r="BB40" s="17">
        <v>0</v>
      </c>
      <c r="BC40" s="17">
        <v>14</v>
      </c>
      <c r="BD40" s="17">
        <v>0</v>
      </c>
      <c r="BE40" s="9">
        <f t="shared" si="2"/>
        <v>80</v>
      </c>
      <c r="BF40" s="32">
        <v>0</v>
      </c>
      <c r="BG40" s="17">
        <v>0</v>
      </c>
      <c r="BH40" s="17">
        <v>0</v>
      </c>
      <c r="BI40" s="17">
        <v>23</v>
      </c>
      <c r="BJ40" s="17">
        <v>0</v>
      </c>
      <c r="BK40" s="32">
        <v>0</v>
      </c>
      <c r="BL40" s="17">
        <v>17</v>
      </c>
      <c r="BM40" s="17">
        <v>26</v>
      </c>
      <c r="BN40" s="17">
        <v>4</v>
      </c>
      <c r="BO40" s="17">
        <v>10</v>
      </c>
      <c r="BP40" s="9">
        <f t="shared" si="3"/>
        <v>80</v>
      </c>
      <c r="BQ40">
        <f t="shared" si="5"/>
        <v>13.3333333333333</v>
      </c>
      <c r="BR40" s="41">
        <v>0</v>
      </c>
      <c r="BS40" s="41">
        <v>0</v>
      </c>
      <c r="BT40" s="41">
        <v>0</v>
      </c>
      <c r="BU40" s="41">
        <v>11.5</v>
      </c>
      <c r="BV40" s="41">
        <v>0</v>
      </c>
      <c r="BW40" s="41">
        <v>0</v>
      </c>
      <c r="BX40" s="41">
        <v>0</v>
      </c>
      <c r="BY40" s="41">
        <v>0</v>
      </c>
      <c r="BZ40" s="41">
        <v>7</v>
      </c>
      <c r="CA40" s="44">
        <f t="shared" si="4"/>
        <v>10</v>
      </c>
      <c r="CB40">
        <f t="shared" si="6"/>
        <v>8</v>
      </c>
      <c r="CC40" s="41">
        <v>0</v>
      </c>
      <c r="CD40" s="41">
        <v>0</v>
      </c>
      <c r="CE40" s="41">
        <v>0</v>
      </c>
      <c r="CF40" s="41">
        <v>11.5</v>
      </c>
      <c r="CG40" s="41">
        <v>0</v>
      </c>
      <c r="CH40" s="41">
        <v>0</v>
      </c>
      <c r="CI40" s="41">
        <v>0</v>
      </c>
      <c r="CJ40" s="41">
        <v>0</v>
      </c>
      <c r="CK40" s="41">
        <v>11.5</v>
      </c>
      <c r="CL40" s="41">
        <v>0</v>
      </c>
    </row>
    <row r="41" ht="14.5" customHeight="1" spans="1:90">
      <c r="A41" s="6" t="s">
        <v>673</v>
      </c>
      <c r="B41" s="7"/>
      <c r="C41" s="7"/>
      <c r="D41" s="7"/>
      <c r="E41" s="7"/>
      <c r="F41" s="8"/>
      <c r="G41" s="80">
        <f>'Tabla 2013-18'!G41+'Tabla 2018-22'!G41</f>
        <v>138</v>
      </c>
      <c r="H41" s="80">
        <f>'Tabla 2013-18'!H41+'Tabla 2018-22'!H41</f>
        <v>250</v>
      </c>
      <c r="I41" s="80">
        <f>'Tabla 2013-18'!I41+'Tabla 2018-22'!I41</f>
        <v>154</v>
      </c>
      <c r="J41" s="30">
        <v>0</v>
      </c>
      <c r="K41" s="9">
        <v>8</v>
      </c>
      <c r="L41" s="9">
        <v>15</v>
      </c>
      <c r="M41" s="9">
        <v>38</v>
      </c>
      <c r="N41" s="9">
        <v>57</v>
      </c>
      <c r="O41" s="30">
        <v>88</v>
      </c>
      <c r="P41" s="9">
        <v>118</v>
      </c>
      <c r="Q41" s="9">
        <v>108</v>
      </c>
      <c r="R41" s="9">
        <v>73</v>
      </c>
      <c r="S41" s="9">
        <v>0</v>
      </c>
      <c r="T41" s="9">
        <f t="shared" si="0"/>
        <v>505</v>
      </c>
      <c r="U41" s="30">
        <v>0</v>
      </c>
      <c r="V41" s="9">
        <v>11</v>
      </c>
      <c r="W41" s="9">
        <v>23</v>
      </c>
      <c r="X41" s="9">
        <v>48</v>
      </c>
      <c r="Y41" s="9">
        <v>36</v>
      </c>
      <c r="Z41" s="30">
        <v>27</v>
      </c>
      <c r="AA41" s="9">
        <v>110</v>
      </c>
      <c r="AB41" s="9">
        <v>98</v>
      </c>
      <c r="AC41" s="9">
        <v>109</v>
      </c>
      <c r="AD41" s="93">
        <v>43</v>
      </c>
      <c r="AE41" s="9">
        <f t="shared" si="1"/>
        <v>505</v>
      </c>
      <c r="AF41" s="94">
        <f>'Tabla 2013-18'!T41+'Tabla 2018-22'!T41</f>
        <v>34</v>
      </c>
      <c r="AG41" s="103">
        <f>'Tabla 2013-18'!U41+'Tabla 2018-22'!U41</f>
        <v>370</v>
      </c>
      <c r="AH41" s="103">
        <f>'Tabla 2013-18'!V41+'Tabla 2018-22'!V41</f>
        <v>154</v>
      </c>
      <c r="AI41" s="103">
        <f>'Tabla 2013-18'!W41+'Tabla 2018-22'!W41</f>
        <v>2349</v>
      </c>
      <c r="AJ41" s="103">
        <f>'Tabla 2013-18'!X41+'Tabla 2018-22'!X41</f>
        <v>309</v>
      </c>
      <c r="AK41" s="103">
        <f>'Tabla 2013-18'!Y41+'Tabla 2018-22'!Y41</f>
        <v>209</v>
      </c>
      <c r="AL41" s="103">
        <f>'Tabla 2013-18'!Z41+'Tabla 2018-22'!Z41</f>
        <v>195</v>
      </c>
      <c r="AM41" s="103">
        <f>'Tabla 2013-18'!AA41+'Tabla 2018-22'!AA41</f>
        <v>1536</v>
      </c>
      <c r="AN41" s="103">
        <f>'Tabla 2013-18'!AB41+'Tabla 2018-22'!AB41</f>
        <v>967</v>
      </c>
      <c r="AO41" s="103">
        <f>'Tabla 2013-18'!AC41+'Tabla 2018-22'!AC41</f>
        <v>403</v>
      </c>
      <c r="AP41" s="103">
        <f>'Tabla 2013-18'!AD41+'Tabla 2018-22'!AD41</f>
        <v>151</v>
      </c>
      <c r="AQ41" s="103">
        <f>'Tabla 2013-18'!AE41+'Tabla 2018-22'!AE41</f>
        <v>17</v>
      </c>
      <c r="AR41" s="103">
        <f>'Tabla 2013-18'!AF41+'Tabla 2018-22'!AF41</f>
        <v>2503</v>
      </c>
      <c r="AS41" s="103">
        <f>'Tabla 2013-18'!AG41+'Tabla 2018-22'!AG41</f>
        <v>1421</v>
      </c>
      <c r="AT41" s="103">
        <f>'Tabla 2013-18'!AH41+'Tabla 2018-22'!AH41</f>
        <v>1082</v>
      </c>
      <c r="AU41" s="30">
        <v>0</v>
      </c>
      <c r="AV41" s="9">
        <v>82</v>
      </c>
      <c r="AW41" s="9">
        <v>163</v>
      </c>
      <c r="AX41" s="9">
        <v>287</v>
      </c>
      <c r="AY41" s="9">
        <v>393</v>
      </c>
      <c r="AZ41" s="30">
        <v>826</v>
      </c>
      <c r="BA41" s="9">
        <v>590</v>
      </c>
      <c r="BB41" s="9">
        <v>573</v>
      </c>
      <c r="BC41" s="9">
        <v>393</v>
      </c>
      <c r="BD41" s="9">
        <v>0</v>
      </c>
      <c r="BE41" s="9">
        <f t="shared" si="2"/>
        <v>3307</v>
      </c>
      <c r="BF41" s="30">
        <v>0</v>
      </c>
      <c r="BG41" s="9">
        <v>96</v>
      </c>
      <c r="BH41" s="9">
        <v>239</v>
      </c>
      <c r="BI41" s="9">
        <v>383</v>
      </c>
      <c r="BJ41" s="9">
        <v>207</v>
      </c>
      <c r="BK41" s="30">
        <v>438</v>
      </c>
      <c r="BL41" s="9">
        <v>684</v>
      </c>
      <c r="BM41" s="9">
        <v>440</v>
      </c>
      <c r="BN41" s="9">
        <v>629</v>
      </c>
      <c r="BO41" s="9">
        <v>191</v>
      </c>
      <c r="BP41" s="9">
        <f t="shared" si="3"/>
        <v>3307</v>
      </c>
      <c r="BQ41">
        <f t="shared" si="5"/>
        <v>6.54851485148515</v>
      </c>
      <c r="BR41" s="39">
        <v>0</v>
      </c>
      <c r="BS41" s="39">
        <v>10.25</v>
      </c>
      <c r="BT41" s="39">
        <v>10.8666666666667</v>
      </c>
      <c r="BU41" s="39">
        <v>7.55263157894737</v>
      </c>
      <c r="BV41" s="39">
        <v>6.89473684210526</v>
      </c>
      <c r="BW41" s="39">
        <v>0</v>
      </c>
      <c r="BX41" s="39">
        <v>6.55555555555556</v>
      </c>
      <c r="BY41" s="39">
        <v>6.36666666666667</v>
      </c>
      <c r="BZ41" s="39">
        <v>6.23809523809524</v>
      </c>
      <c r="CA41" s="44">
        <f t="shared" si="4"/>
        <v>4.44186046511628</v>
      </c>
      <c r="CB41">
        <f t="shared" si="6"/>
        <v>330.7</v>
      </c>
      <c r="CC41" s="39">
        <v>0</v>
      </c>
      <c r="CD41" s="39">
        <v>8.2</v>
      </c>
      <c r="CE41" s="39">
        <v>16.3</v>
      </c>
      <c r="CF41" s="39">
        <v>28.7</v>
      </c>
      <c r="CG41" s="39">
        <v>39.3</v>
      </c>
      <c r="CH41" s="39">
        <v>0</v>
      </c>
      <c r="CI41" s="39">
        <v>59</v>
      </c>
      <c r="CJ41" s="39">
        <v>57.3</v>
      </c>
      <c r="CK41" s="39">
        <v>39.3</v>
      </c>
      <c r="CL41" s="39">
        <v>0</v>
      </c>
    </row>
    <row r="42" ht="15.75" spans="1:90">
      <c r="A42" s="10" t="s">
        <v>674</v>
      </c>
      <c r="B42" s="11"/>
      <c r="C42" s="11"/>
      <c r="D42" s="11"/>
      <c r="E42" s="11"/>
      <c r="F42" s="12"/>
      <c r="G42" s="79">
        <f>'Tabla 2013-18'!G42+'Tabla 2018-22'!G42</f>
        <v>78</v>
      </c>
      <c r="H42" s="79">
        <f>'Tabla 2013-18'!H42+'Tabla 2018-22'!H42</f>
        <v>38</v>
      </c>
      <c r="I42" s="79">
        <f>'Tabla 2013-18'!I42+'Tabla 2018-22'!I42</f>
        <v>40</v>
      </c>
      <c r="J42" s="31">
        <v>0</v>
      </c>
      <c r="K42" s="13">
        <v>1</v>
      </c>
      <c r="L42" s="13">
        <v>3</v>
      </c>
      <c r="M42" s="13">
        <v>5</v>
      </c>
      <c r="N42" s="13">
        <v>8</v>
      </c>
      <c r="O42" s="31">
        <v>17</v>
      </c>
      <c r="P42" s="13">
        <v>28</v>
      </c>
      <c r="Q42" s="13">
        <v>17</v>
      </c>
      <c r="R42" s="13">
        <v>15</v>
      </c>
      <c r="S42" s="13">
        <v>0</v>
      </c>
      <c r="T42" s="9">
        <f t="shared" si="0"/>
        <v>94</v>
      </c>
      <c r="U42" s="31">
        <v>0</v>
      </c>
      <c r="V42" s="13">
        <v>2</v>
      </c>
      <c r="W42" s="13">
        <v>5</v>
      </c>
      <c r="X42" s="13">
        <v>6</v>
      </c>
      <c r="Y42" s="13">
        <v>4</v>
      </c>
      <c r="Z42" s="31">
        <v>2</v>
      </c>
      <c r="AA42" s="13">
        <v>26</v>
      </c>
      <c r="AB42" s="13">
        <v>22</v>
      </c>
      <c r="AC42" s="13">
        <v>22</v>
      </c>
      <c r="AD42" s="95">
        <v>5</v>
      </c>
      <c r="AE42" s="9">
        <f t="shared" si="1"/>
        <v>94</v>
      </c>
      <c r="AF42" s="96">
        <f>'Tabla 2013-18'!T42+'Tabla 2018-22'!T42</f>
        <v>5</v>
      </c>
      <c r="AG42" s="104">
        <f>'Tabla 2013-18'!U42+'Tabla 2018-22'!U42</f>
        <v>73</v>
      </c>
      <c r="AH42" s="104">
        <f>'Tabla 2013-18'!V42+'Tabla 2018-22'!V42</f>
        <v>14</v>
      </c>
      <c r="AI42" s="104">
        <f>'Tabla 2013-18'!W42+'Tabla 2018-22'!W42</f>
        <v>483</v>
      </c>
      <c r="AJ42" s="104">
        <f>'Tabla 2013-18'!X42+'Tabla 2018-22'!X42</f>
        <v>67</v>
      </c>
      <c r="AK42" s="104">
        <f>'Tabla 2013-18'!Y42+'Tabla 2018-22'!Y42</f>
        <v>51</v>
      </c>
      <c r="AL42" s="104">
        <f>'Tabla 2013-18'!Z42+'Tabla 2018-22'!Z42</f>
        <v>27</v>
      </c>
      <c r="AM42" s="104">
        <f>'Tabla 2013-18'!AA42+'Tabla 2018-22'!AA42</f>
        <v>375</v>
      </c>
      <c r="AN42" s="104">
        <f>'Tabla 2013-18'!AB42+'Tabla 2018-22'!AB42</f>
        <v>122</v>
      </c>
      <c r="AO42" s="104">
        <f>'Tabla 2013-18'!AC42+'Tabla 2018-22'!AC42</f>
        <v>78</v>
      </c>
      <c r="AP42" s="104">
        <f>'Tabla 2013-18'!AD42+'Tabla 2018-22'!AD42</f>
        <v>33</v>
      </c>
      <c r="AQ42" s="104">
        <f>'Tabla 2013-18'!AE42+'Tabla 2018-22'!AE42</f>
        <v>1</v>
      </c>
      <c r="AR42" s="104">
        <f>'Tabla 2013-18'!AF42+'Tabla 2018-22'!AF42</f>
        <v>497</v>
      </c>
      <c r="AS42" s="104">
        <f>'Tabla 2013-18'!AG42+'Tabla 2018-22'!AG42</f>
        <v>268</v>
      </c>
      <c r="AT42" s="104">
        <f>'Tabla 2013-18'!AH42+'Tabla 2018-22'!AH42</f>
        <v>229</v>
      </c>
      <c r="AU42" s="31">
        <v>0</v>
      </c>
      <c r="AV42" s="13">
        <v>19</v>
      </c>
      <c r="AW42" s="13">
        <v>25</v>
      </c>
      <c r="AX42" s="13">
        <v>41</v>
      </c>
      <c r="AY42" s="13">
        <v>36</v>
      </c>
      <c r="AZ42" s="31">
        <v>124</v>
      </c>
      <c r="BA42" s="13">
        <v>169</v>
      </c>
      <c r="BB42" s="13">
        <v>89</v>
      </c>
      <c r="BC42" s="13">
        <v>104</v>
      </c>
      <c r="BD42" s="13">
        <v>0</v>
      </c>
      <c r="BE42" s="9">
        <f t="shared" si="2"/>
        <v>607</v>
      </c>
      <c r="BF42" s="31">
        <v>0</v>
      </c>
      <c r="BG42" s="13">
        <v>22</v>
      </c>
      <c r="BH42" s="13">
        <v>44</v>
      </c>
      <c r="BI42" s="13">
        <v>36</v>
      </c>
      <c r="BJ42" s="13">
        <v>19</v>
      </c>
      <c r="BK42" s="31">
        <v>4</v>
      </c>
      <c r="BL42" s="13">
        <v>172</v>
      </c>
      <c r="BM42" s="13">
        <v>141</v>
      </c>
      <c r="BN42" s="13">
        <v>160</v>
      </c>
      <c r="BO42" s="13">
        <v>9</v>
      </c>
      <c r="BP42" s="9">
        <f t="shared" si="3"/>
        <v>607</v>
      </c>
      <c r="BQ42">
        <f t="shared" si="5"/>
        <v>6.45744680851064</v>
      </c>
      <c r="BR42" s="40">
        <v>0</v>
      </c>
      <c r="BS42" s="40">
        <v>19</v>
      </c>
      <c r="BT42" s="40">
        <v>8.33333333333333</v>
      </c>
      <c r="BU42" s="40">
        <v>8.2</v>
      </c>
      <c r="BV42" s="40">
        <v>4.5</v>
      </c>
      <c r="BW42" s="40">
        <v>0</v>
      </c>
      <c r="BX42" s="40">
        <v>7.04166666666667</v>
      </c>
      <c r="BY42" s="40">
        <v>5.5625</v>
      </c>
      <c r="BZ42" s="40">
        <v>7.42857142857143</v>
      </c>
      <c r="CA42" s="44">
        <f t="shared" si="4"/>
        <v>1.8</v>
      </c>
      <c r="CB42">
        <f t="shared" si="6"/>
        <v>60.7</v>
      </c>
      <c r="CC42" s="40">
        <v>0</v>
      </c>
      <c r="CD42" s="40">
        <v>1.9</v>
      </c>
      <c r="CE42" s="40">
        <v>2.5</v>
      </c>
      <c r="CF42" s="40">
        <v>4.1</v>
      </c>
      <c r="CG42" s="40">
        <v>3.6</v>
      </c>
      <c r="CH42" s="40">
        <v>0</v>
      </c>
      <c r="CI42" s="40">
        <v>8.89473684210526</v>
      </c>
      <c r="CJ42" s="40">
        <v>4.42105263157895</v>
      </c>
      <c r="CK42" s="40">
        <v>5.47368421052632</v>
      </c>
      <c r="CL42" s="40">
        <v>0</v>
      </c>
    </row>
    <row r="43" ht="14.5" customHeight="1" spans="1:90">
      <c r="A43" s="14" t="s">
        <v>99</v>
      </c>
      <c r="B43" s="15"/>
      <c r="C43" s="15"/>
      <c r="D43" s="15"/>
      <c r="E43" s="15"/>
      <c r="F43" s="16"/>
      <c r="G43" s="77">
        <f>'Tabla 2013-18'!G43+'Tabla 2018-22'!G43</f>
        <v>5</v>
      </c>
      <c r="H43" s="77">
        <f>'Tabla 2013-18'!H43+'Tabla 2018-22'!H43</f>
        <v>2</v>
      </c>
      <c r="I43" s="77">
        <f>'Tabla 2013-18'!I43+'Tabla 2018-22'!I43</f>
        <v>3</v>
      </c>
      <c r="J43" s="84">
        <v>0</v>
      </c>
      <c r="K43" s="17">
        <v>0</v>
      </c>
      <c r="L43" s="17">
        <v>0</v>
      </c>
      <c r="M43" s="17">
        <v>1</v>
      </c>
      <c r="N43" s="17">
        <v>0</v>
      </c>
      <c r="O43" s="32">
        <v>0</v>
      </c>
      <c r="P43" s="17">
        <v>1</v>
      </c>
      <c r="Q43" s="17">
        <v>0</v>
      </c>
      <c r="R43" s="17">
        <v>2</v>
      </c>
      <c r="S43" s="17">
        <v>0</v>
      </c>
      <c r="T43" s="9">
        <f t="shared" si="0"/>
        <v>4</v>
      </c>
      <c r="U43" s="32">
        <v>0</v>
      </c>
      <c r="V43" s="17">
        <v>0</v>
      </c>
      <c r="W43" s="17">
        <v>0</v>
      </c>
      <c r="X43" s="17">
        <v>1</v>
      </c>
      <c r="Y43" s="17">
        <v>0</v>
      </c>
      <c r="Z43" s="32">
        <v>0</v>
      </c>
      <c r="AA43" s="17">
        <v>0</v>
      </c>
      <c r="AB43" s="17">
        <v>1</v>
      </c>
      <c r="AC43" s="17">
        <v>2</v>
      </c>
      <c r="AD43" s="97">
        <v>0</v>
      </c>
      <c r="AE43" s="9">
        <f t="shared" si="1"/>
        <v>4</v>
      </c>
      <c r="AF43" s="98">
        <f>'Tabla 2013-18'!T43+'Tabla 2018-22'!T43</f>
        <v>0</v>
      </c>
      <c r="AG43" s="105">
        <f>'Tabla 2013-18'!U43+'Tabla 2018-22'!U43</f>
        <v>5</v>
      </c>
      <c r="AH43" s="105">
        <f>'Tabla 2013-18'!V43+'Tabla 2018-22'!V43</f>
        <v>0</v>
      </c>
      <c r="AI43" s="105">
        <f>'Tabla 2013-18'!W43+'Tabla 2018-22'!W43</f>
        <v>62</v>
      </c>
      <c r="AJ43" s="105">
        <f>'Tabla 2013-18'!X43+'Tabla 2018-22'!X43</f>
        <v>3</v>
      </c>
      <c r="AK43" s="105">
        <f>'Tabla 2013-18'!Y43+'Tabla 2018-22'!Y43</f>
        <v>3</v>
      </c>
      <c r="AL43" s="105">
        <f>'Tabla 2013-18'!Z43+'Tabla 2018-22'!Z43</f>
        <v>2</v>
      </c>
      <c r="AM43" s="105">
        <f>'Tabla 2013-18'!AA43+'Tabla 2018-22'!AA43</f>
        <v>53</v>
      </c>
      <c r="AN43" s="105">
        <f>'Tabla 2013-18'!AB43+'Tabla 2018-22'!AB43</f>
        <v>9</v>
      </c>
      <c r="AO43" s="105">
        <f>'Tabla 2013-18'!AC43+'Tabla 2018-22'!AC43</f>
        <v>5</v>
      </c>
      <c r="AP43" s="105">
        <f>'Tabla 2013-18'!AD43+'Tabla 2018-22'!AD43</f>
        <v>2</v>
      </c>
      <c r="AQ43" s="105">
        <f>'Tabla 2013-18'!AE43+'Tabla 2018-22'!AE43</f>
        <v>2</v>
      </c>
      <c r="AR43" s="105">
        <f>'Tabla 2013-18'!AF43+'Tabla 2018-22'!AF43</f>
        <v>62</v>
      </c>
      <c r="AS43" s="105">
        <f>'Tabla 2013-18'!AG43+'Tabla 2018-22'!AG43</f>
        <v>36</v>
      </c>
      <c r="AT43" s="105">
        <f>'Tabla 2013-18'!AH43+'Tabla 2018-22'!AH43</f>
        <v>26</v>
      </c>
      <c r="AU43" s="84">
        <v>0</v>
      </c>
      <c r="AV43" s="17">
        <v>0</v>
      </c>
      <c r="AW43" s="17">
        <v>0</v>
      </c>
      <c r="AX43" s="17">
        <v>11</v>
      </c>
      <c r="AY43" s="17">
        <v>0</v>
      </c>
      <c r="AZ43" s="32">
        <v>0</v>
      </c>
      <c r="BA43" s="17">
        <v>17</v>
      </c>
      <c r="BB43" s="17">
        <v>0</v>
      </c>
      <c r="BC43" s="17">
        <v>36</v>
      </c>
      <c r="BD43" s="17">
        <v>0</v>
      </c>
      <c r="BE43" s="9">
        <f t="shared" si="2"/>
        <v>64</v>
      </c>
      <c r="BF43" s="32">
        <v>0</v>
      </c>
      <c r="BG43" s="17">
        <v>0</v>
      </c>
      <c r="BH43" s="17">
        <v>0</v>
      </c>
      <c r="BI43" s="17">
        <v>11</v>
      </c>
      <c r="BJ43" s="17">
        <v>0</v>
      </c>
      <c r="BK43" s="32">
        <v>0</v>
      </c>
      <c r="BL43" s="17">
        <v>0</v>
      </c>
      <c r="BM43" s="17">
        <v>17</v>
      </c>
      <c r="BN43" s="17">
        <v>36</v>
      </c>
      <c r="BO43" s="17">
        <v>0</v>
      </c>
      <c r="BP43" s="9">
        <f t="shared" si="3"/>
        <v>64</v>
      </c>
      <c r="BQ43">
        <f t="shared" si="5"/>
        <v>16</v>
      </c>
      <c r="BR43" s="41">
        <v>0</v>
      </c>
      <c r="BS43" s="41">
        <v>0</v>
      </c>
      <c r="BT43" s="41">
        <v>0</v>
      </c>
      <c r="BU43" s="41">
        <v>11</v>
      </c>
      <c r="BV43" s="41">
        <v>0</v>
      </c>
      <c r="BW43" s="41">
        <v>0</v>
      </c>
      <c r="BX43" s="41">
        <v>0</v>
      </c>
      <c r="BY43" s="41">
        <v>0</v>
      </c>
      <c r="BZ43" s="41">
        <v>18</v>
      </c>
      <c r="CA43" s="44" t="e">
        <f t="shared" si="4"/>
        <v>#DIV/0!</v>
      </c>
      <c r="CB43">
        <f t="shared" si="6"/>
        <v>6.4</v>
      </c>
      <c r="CC43" s="41">
        <v>0</v>
      </c>
      <c r="CD43" s="41">
        <v>0</v>
      </c>
      <c r="CE43" s="41">
        <v>0</v>
      </c>
      <c r="CF43" s="41">
        <v>11</v>
      </c>
      <c r="CG43" s="41">
        <v>0</v>
      </c>
      <c r="CH43" s="41">
        <v>0</v>
      </c>
      <c r="CI43" s="41">
        <v>0</v>
      </c>
      <c r="CJ43" s="41">
        <v>0</v>
      </c>
      <c r="CK43" s="41">
        <v>11</v>
      </c>
      <c r="CL43" s="41">
        <v>0</v>
      </c>
    </row>
    <row r="44" ht="15.75" spans="1:90">
      <c r="A44" s="14" t="s">
        <v>101</v>
      </c>
      <c r="B44" s="15"/>
      <c r="C44" s="15"/>
      <c r="D44" s="15"/>
      <c r="E44" s="15"/>
      <c r="F44" s="16"/>
      <c r="G44" s="77">
        <f>'Tabla 2013-18'!G44+'Tabla 2018-22'!G44</f>
        <v>10</v>
      </c>
      <c r="H44" s="77">
        <f>'Tabla 2013-18'!H44+'Tabla 2018-22'!H44</f>
        <v>7</v>
      </c>
      <c r="I44" s="77">
        <f>'Tabla 2013-18'!I44+'Tabla 2018-22'!I44</f>
        <v>3</v>
      </c>
      <c r="J44" s="84">
        <v>0</v>
      </c>
      <c r="K44" s="17">
        <v>0</v>
      </c>
      <c r="L44" s="17">
        <v>0</v>
      </c>
      <c r="M44" s="17">
        <v>1</v>
      </c>
      <c r="N44" s="17">
        <v>1</v>
      </c>
      <c r="O44" s="32">
        <v>3</v>
      </c>
      <c r="P44" s="17">
        <v>1</v>
      </c>
      <c r="Q44" s="17">
        <v>3</v>
      </c>
      <c r="R44" s="17">
        <v>2</v>
      </c>
      <c r="S44" s="17">
        <v>0</v>
      </c>
      <c r="T44" s="9">
        <f t="shared" si="0"/>
        <v>11</v>
      </c>
      <c r="U44" s="32">
        <v>0</v>
      </c>
      <c r="V44" s="17">
        <v>0</v>
      </c>
      <c r="W44" s="17">
        <v>1</v>
      </c>
      <c r="X44" s="17">
        <v>0</v>
      </c>
      <c r="Y44" s="17">
        <v>1</v>
      </c>
      <c r="Z44" s="32">
        <v>2</v>
      </c>
      <c r="AA44" s="17">
        <v>1</v>
      </c>
      <c r="AB44" s="17">
        <v>3</v>
      </c>
      <c r="AC44" s="17">
        <v>3</v>
      </c>
      <c r="AD44" s="97">
        <v>0</v>
      </c>
      <c r="AE44" s="9">
        <f t="shared" si="1"/>
        <v>11</v>
      </c>
      <c r="AF44" s="98">
        <f>'Tabla 2013-18'!T44+'Tabla 2018-22'!T44</f>
        <v>0</v>
      </c>
      <c r="AG44" s="105">
        <f>'Tabla 2013-18'!U44+'Tabla 2018-22'!U44</f>
        <v>10</v>
      </c>
      <c r="AH44" s="105">
        <f>'Tabla 2013-18'!V44+'Tabla 2018-22'!V44</f>
        <v>0</v>
      </c>
      <c r="AI44" s="105">
        <f>'Tabla 2013-18'!W44+'Tabla 2018-22'!W44</f>
        <v>55</v>
      </c>
      <c r="AJ44" s="105">
        <f>'Tabla 2013-18'!X44+'Tabla 2018-22'!X44</f>
        <v>9</v>
      </c>
      <c r="AK44" s="105">
        <f>'Tabla 2013-18'!Y44+'Tabla 2018-22'!Y44</f>
        <v>5</v>
      </c>
      <c r="AL44" s="105">
        <f>'Tabla 2013-18'!Z44+'Tabla 2018-22'!Z44</f>
        <v>5</v>
      </c>
      <c r="AM44" s="105">
        <f>'Tabla 2013-18'!AA44+'Tabla 2018-22'!AA44</f>
        <v>22</v>
      </c>
      <c r="AN44" s="105">
        <f>'Tabla 2013-18'!AB44+'Tabla 2018-22'!AB44</f>
        <v>33</v>
      </c>
      <c r="AO44" s="105">
        <f>'Tabla 2013-18'!AC44+'Tabla 2018-22'!AC44</f>
        <v>10</v>
      </c>
      <c r="AP44" s="105">
        <f>'Tabla 2013-18'!AD44+'Tabla 2018-22'!AD44</f>
        <v>4</v>
      </c>
      <c r="AQ44" s="105">
        <f>'Tabla 2013-18'!AE44+'Tabla 2018-22'!AE44</f>
        <v>1</v>
      </c>
      <c r="AR44" s="105">
        <f>'Tabla 2013-18'!AF44+'Tabla 2018-22'!AF44</f>
        <v>55</v>
      </c>
      <c r="AS44" s="105">
        <f>'Tabla 2013-18'!AG44+'Tabla 2018-22'!AG44</f>
        <v>40</v>
      </c>
      <c r="AT44" s="105">
        <f>'Tabla 2013-18'!AH44+'Tabla 2018-22'!AH44</f>
        <v>15</v>
      </c>
      <c r="AU44" s="84">
        <v>0</v>
      </c>
      <c r="AV44" s="17">
        <v>0</v>
      </c>
      <c r="AW44" s="17">
        <v>0</v>
      </c>
      <c r="AX44" s="17">
        <v>7</v>
      </c>
      <c r="AY44" s="17">
        <v>2</v>
      </c>
      <c r="AZ44" s="32">
        <v>12</v>
      </c>
      <c r="BA44" s="17">
        <v>9</v>
      </c>
      <c r="BB44" s="17">
        <v>17</v>
      </c>
      <c r="BC44" s="17">
        <v>7</v>
      </c>
      <c r="BD44" s="17">
        <v>0</v>
      </c>
      <c r="BE44" s="9">
        <f t="shared" si="2"/>
        <v>54</v>
      </c>
      <c r="BF44" s="32">
        <v>0</v>
      </c>
      <c r="BG44" s="17">
        <v>0</v>
      </c>
      <c r="BH44" s="17">
        <v>7</v>
      </c>
      <c r="BI44" s="17">
        <v>0</v>
      </c>
      <c r="BJ44" s="17">
        <v>2</v>
      </c>
      <c r="BK44" s="32">
        <v>4</v>
      </c>
      <c r="BL44" s="17">
        <v>8</v>
      </c>
      <c r="BM44" s="17">
        <v>20</v>
      </c>
      <c r="BN44" s="17">
        <v>13</v>
      </c>
      <c r="BO44" s="17">
        <v>0</v>
      </c>
      <c r="BP44" s="9">
        <f t="shared" si="3"/>
        <v>54</v>
      </c>
      <c r="BQ44">
        <f t="shared" si="5"/>
        <v>4.90909090909091</v>
      </c>
      <c r="BR44" s="41">
        <v>0</v>
      </c>
      <c r="BS44" s="41">
        <v>0</v>
      </c>
      <c r="BT44" s="41">
        <v>0</v>
      </c>
      <c r="BU44" s="41">
        <v>7</v>
      </c>
      <c r="BV44" s="41">
        <v>2</v>
      </c>
      <c r="BW44" s="41">
        <v>0</v>
      </c>
      <c r="BX44" s="41">
        <v>0</v>
      </c>
      <c r="BY44" s="41">
        <v>0</v>
      </c>
      <c r="BZ44" s="41">
        <v>3.5</v>
      </c>
      <c r="CA44" s="44" t="e">
        <f t="shared" si="4"/>
        <v>#DIV/0!</v>
      </c>
      <c r="CB44">
        <f t="shared" si="6"/>
        <v>5.4</v>
      </c>
      <c r="CC44" s="41">
        <v>0</v>
      </c>
      <c r="CD44" s="41">
        <v>0</v>
      </c>
      <c r="CE44" s="41">
        <v>0</v>
      </c>
      <c r="CF44" s="41">
        <v>7</v>
      </c>
      <c r="CG44" s="41">
        <v>2</v>
      </c>
      <c r="CH44" s="41">
        <v>0</v>
      </c>
      <c r="CI44" s="41">
        <v>0</v>
      </c>
      <c r="CJ44" s="41">
        <v>0</v>
      </c>
      <c r="CK44" s="41">
        <v>7</v>
      </c>
      <c r="CL44" s="41">
        <v>2</v>
      </c>
    </row>
    <row r="45" ht="14.5" customHeight="1" spans="1:90">
      <c r="A45" s="14" t="s">
        <v>162</v>
      </c>
      <c r="B45" s="15"/>
      <c r="C45" s="15"/>
      <c r="D45" s="15"/>
      <c r="E45" s="15"/>
      <c r="F45" s="16"/>
      <c r="G45" s="77">
        <f>'Tabla 2013-18'!G45+'Tabla 2018-22'!G45</f>
        <v>7</v>
      </c>
      <c r="H45" s="77">
        <f>'Tabla 2013-18'!H45+'Tabla 2018-22'!H45</f>
        <v>2</v>
      </c>
      <c r="I45" s="77">
        <f>'Tabla 2013-18'!I45+'Tabla 2018-22'!I45</f>
        <v>5</v>
      </c>
      <c r="J45" s="84">
        <v>0</v>
      </c>
      <c r="K45" s="17">
        <v>0</v>
      </c>
      <c r="L45" s="17">
        <v>0</v>
      </c>
      <c r="M45" s="17">
        <v>0</v>
      </c>
      <c r="N45" s="17">
        <v>1</v>
      </c>
      <c r="O45" s="32">
        <v>1</v>
      </c>
      <c r="P45" s="17">
        <v>3</v>
      </c>
      <c r="Q45" s="17">
        <v>1</v>
      </c>
      <c r="R45" s="17">
        <v>1</v>
      </c>
      <c r="S45" s="17">
        <v>0</v>
      </c>
      <c r="T45" s="9">
        <f t="shared" si="0"/>
        <v>7</v>
      </c>
      <c r="U45" s="32">
        <v>0</v>
      </c>
      <c r="V45" s="17">
        <v>0</v>
      </c>
      <c r="W45" s="17">
        <v>0</v>
      </c>
      <c r="X45" s="17">
        <v>0</v>
      </c>
      <c r="Y45" s="17">
        <v>1</v>
      </c>
      <c r="Z45" s="32">
        <v>0</v>
      </c>
      <c r="AA45" s="17">
        <v>3</v>
      </c>
      <c r="AB45" s="17">
        <v>1</v>
      </c>
      <c r="AC45" s="17">
        <v>2</v>
      </c>
      <c r="AD45" s="97">
        <v>0</v>
      </c>
      <c r="AE45" s="9">
        <f t="shared" si="1"/>
        <v>7</v>
      </c>
      <c r="AF45" s="98">
        <f>'Tabla 2013-18'!T45+'Tabla 2018-22'!T45</f>
        <v>0</v>
      </c>
      <c r="AG45" s="105">
        <f>'Tabla 2013-18'!U45+'Tabla 2018-22'!U45</f>
        <v>7</v>
      </c>
      <c r="AH45" s="105">
        <f>'Tabla 2013-18'!V45+'Tabla 2018-22'!V45</f>
        <v>0</v>
      </c>
      <c r="AI45" s="105">
        <f>'Tabla 2013-18'!W45+'Tabla 2018-22'!W45</f>
        <v>19</v>
      </c>
      <c r="AJ45" s="105">
        <f>'Tabla 2013-18'!X45+'Tabla 2018-22'!X45</f>
        <v>4</v>
      </c>
      <c r="AK45" s="105">
        <f>'Tabla 2013-18'!Y45+'Tabla 2018-22'!Y45</f>
        <v>4</v>
      </c>
      <c r="AL45" s="105">
        <f>'Tabla 2013-18'!Z45+'Tabla 2018-22'!Z45</f>
        <v>3</v>
      </c>
      <c r="AM45" s="105">
        <f>'Tabla 2013-18'!AA45+'Tabla 2018-22'!AA45</f>
        <v>11</v>
      </c>
      <c r="AN45" s="105">
        <f>'Tabla 2013-18'!AB45+'Tabla 2018-22'!AB45</f>
        <v>8</v>
      </c>
      <c r="AO45" s="105">
        <f>'Tabla 2013-18'!AC45+'Tabla 2018-22'!AC45</f>
        <v>7</v>
      </c>
      <c r="AP45" s="105">
        <f>'Tabla 2013-18'!AD45+'Tabla 2018-22'!AD45</f>
        <v>4</v>
      </c>
      <c r="AQ45" s="105">
        <f>'Tabla 2013-18'!AE45+'Tabla 2018-22'!AE45</f>
        <v>1</v>
      </c>
      <c r="AR45" s="105">
        <f>'Tabla 2013-18'!AF45+'Tabla 2018-22'!AF45</f>
        <v>19</v>
      </c>
      <c r="AS45" s="105">
        <f>'Tabla 2013-18'!AG45+'Tabla 2018-22'!AG45</f>
        <v>8</v>
      </c>
      <c r="AT45" s="105">
        <f>'Tabla 2013-18'!AH45+'Tabla 2018-22'!AH45</f>
        <v>11</v>
      </c>
      <c r="AU45" s="84">
        <v>0</v>
      </c>
      <c r="AV45" s="17">
        <v>0</v>
      </c>
      <c r="AW45" s="17">
        <v>0</v>
      </c>
      <c r="AX45" s="17">
        <v>0</v>
      </c>
      <c r="AY45" s="17">
        <v>10</v>
      </c>
      <c r="AZ45" s="32">
        <v>0</v>
      </c>
      <c r="BA45" s="17">
        <v>10</v>
      </c>
      <c r="BB45" s="17">
        <v>7</v>
      </c>
      <c r="BC45" s="17">
        <v>1</v>
      </c>
      <c r="BD45" s="17">
        <v>0</v>
      </c>
      <c r="BE45" s="9">
        <f t="shared" si="2"/>
        <v>28</v>
      </c>
      <c r="BF45" s="32">
        <v>0</v>
      </c>
      <c r="BG45" s="17">
        <v>0</v>
      </c>
      <c r="BH45" s="17">
        <v>0</v>
      </c>
      <c r="BI45" s="17">
        <v>0</v>
      </c>
      <c r="BJ45" s="17">
        <v>10</v>
      </c>
      <c r="BK45" s="32">
        <v>0</v>
      </c>
      <c r="BL45" s="17">
        <v>6</v>
      </c>
      <c r="BM45" s="17">
        <v>4</v>
      </c>
      <c r="BN45" s="17">
        <v>8</v>
      </c>
      <c r="BO45" s="17">
        <v>0</v>
      </c>
      <c r="BP45" s="9">
        <f t="shared" si="3"/>
        <v>28</v>
      </c>
      <c r="BQ45">
        <f t="shared" si="5"/>
        <v>4</v>
      </c>
      <c r="BR45" s="41">
        <v>0</v>
      </c>
      <c r="BS45" s="41">
        <v>0</v>
      </c>
      <c r="BT45" s="41">
        <v>0</v>
      </c>
      <c r="BU45" s="41">
        <v>0</v>
      </c>
      <c r="BV45" s="41">
        <v>10</v>
      </c>
      <c r="BW45" s="41">
        <v>0</v>
      </c>
      <c r="BX45" s="41">
        <v>0</v>
      </c>
      <c r="BY45" s="41">
        <v>0</v>
      </c>
      <c r="BZ45" s="41">
        <v>0</v>
      </c>
      <c r="CA45" s="44" t="e">
        <f t="shared" si="4"/>
        <v>#DIV/0!</v>
      </c>
      <c r="CB45">
        <f t="shared" si="6"/>
        <v>2.8</v>
      </c>
      <c r="CC45" s="41">
        <v>0</v>
      </c>
      <c r="CD45" s="41">
        <v>0</v>
      </c>
      <c r="CE45" s="41">
        <v>0</v>
      </c>
      <c r="CF45" s="41">
        <v>0</v>
      </c>
      <c r="CG45" s="41">
        <v>10</v>
      </c>
      <c r="CH45" s="41">
        <v>0</v>
      </c>
      <c r="CI45" s="41">
        <v>0</v>
      </c>
      <c r="CJ45" s="41">
        <v>0</v>
      </c>
      <c r="CK45" s="41">
        <v>0</v>
      </c>
      <c r="CL45" s="41">
        <v>10</v>
      </c>
    </row>
    <row r="46" ht="15.75" spans="1:90">
      <c r="A46" s="14" t="s">
        <v>163</v>
      </c>
      <c r="B46" s="15"/>
      <c r="C46" s="15"/>
      <c r="D46" s="15"/>
      <c r="E46" s="15"/>
      <c r="F46" s="16"/>
      <c r="G46" s="77">
        <f>'Tabla 2013-18'!G46+'Tabla 2018-22'!G46</f>
        <v>7</v>
      </c>
      <c r="H46" s="77">
        <f>'Tabla 2013-18'!H46+'Tabla 2018-22'!H46</f>
        <v>2</v>
      </c>
      <c r="I46" s="77">
        <f>'Tabla 2013-18'!I46+'Tabla 2018-22'!I46</f>
        <v>5</v>
      </c>
      <c r="J46" s="84">
        <v>0</v>
      </c>
      <c r="K46" s="17">
        <v>0</v>
      </c>
      <c r="L46" s="17">
        <v>0</v>
      </c>
      <c r="M46" s="17">
        <v>0</v>
      </c>
      <c r="N46" s="17">
        <v>1</v>
      </c>
      <c r="O46" s="32">
        <v>1</v>
      </c>
      <c r="P46" s="17">
        <v>1</v>
      </c>
      <c r="Q46" s="17">
        <v>2</v>
      </c>
      <c r="R46" s="17">
        <v>1</v>
      </c>
      <c r="S46" s="17">
        <v>0</v>
      </c>
      <c r="T46" s="9">
        <f t="shared" si="0"/>
        <v>6</v>
      </c>
      <c r="U46" s="32">
        <v>0</v>
      </c>
      <c r="V46" s="17">
        <v>0</v>
      </c>
      <c r="W46" s="17">
        <v>0</v>
      </c>
      <c r="X46" s="17">
        <v>1</v>
      </c>
      <c r="Y46" s="17">
        <v>0</v>
      </c>
      <c r="Z46" s="32">
        <v>0</v>
      </c>
      <c r="AA46" s="17">
        <v>1</v>
      </c>
      <c r="AB46" s="17">
        <v>1</v>
      </c>
      <c r="AC46" s="17">
        <v>2</v>
      </c>
      <c r="AD46" s="97">
        <v>1</v>
      </c>
      <c r="AE46" s="9">
        <f t="shared" si="1"/>
        <v>6</v>
      </c>
      <c r="AF46" s="98">
        <f>'Tabla 2013-18'!T46+'Tabla 2018-22'!T46</f>
        <v>1</v>
      </c>
      <c r="AG46" s="105">
        <f>'Tabla 2013-18'!U46+'Tabla 2018-22'!U46</f>
        <v>6</v>
      </c>
      <c r="AH46" s="105">
        <f>'Tabla 2013-18'!V46+'Tabla 2018-22'!V46</f>
        <v>0</v>
      </c>
      <c r="AI46" s="105">
        <f>'Tabla 2013-18'!W46+'Tabla 2018-22'!W46</f>
        <v>21</v>
      </c>
      <c r="AJ46" s="105">
        <f>'Tabla 2013-18'!X46+'Tabla 2018-22'!X46</f>
        <v>4</v>
      </c>
      <c r="AK46" s="105">
        <f>'Tabla 2013-18'!Y46+'Tabla 2018-22'!Y46</f>
        <v>1</v>
      </c>
      <c r="AL46" s="105">
        <f>'Tabla 2013-18'!Z46+'Tabla 2018-22'!Z46</f>
        <v>6</v>
      </c>
      <c r="AM46" s="105">
        <f>'Tabla 2013-18'!AA46+'Tabla 2018-22'!AA46</f>
        <v>2</v>
      </c>
      <c r="AN46" s="105">
        <f>'Tabla 2013-18'!AB46+'Tabla 2018-22'!AB46</f>
        <v>19</v>
      </c>
      <c r="AO46" s="105">
        <f>'Tabla 2013-18'!AC46+'Tabla 2018-22'!AC46</f>
        <v>7</v>
      </c>
      <c r="AP46" s="105">
        <f>'Tabla 2013-18'!AD46+'Tabla 2018-22'!AD46</f>
        <v>3</v>
      </c>
      <c r="AQ46" s="105">
        <f>'Tabla 2013-18'!AE46+'Tabla 2018-22'!AE46</f>
        <v>2</v>
      </c>
      <c r="AR46" s="105">
        <f>'Tabla 2013-18'!AF46+'Tabla 2018-22'!AF46</f>
        <v>21</v>
      </c>
      <c r="AS46" s="105">
        <f>'Tabla 2013-18'!AG46+'Tabla 2018-22'!AG46</f>
        <v>4</v>
      </c>
      <c r="AT46" s="105">
        <f>'Tabla 2013-18'!AH46+'Tabla 2018-22'!AH46</f>
        <v>17</v>
      </c>
      <c r="AU46" s="84">
        <v>0</v>
      </c>
      <c r="AV46" s="17">
        <v>0</v>
      </c>
      <c r="AW46" s="17">
        <v>0</v>
      </c>
      <c r="AX46" s="17">
        <v>0</v>
      </c>
      <c r="AY46" s="17">
        <v>1</v>
      </c>
      <c r="AZ46" s="32">
        <v>9</v>
      </c>
      <c r="BA46" s="17">
        <v>2</v>
      </c>
      <c r="BB46" s="17">
        <v>7</v>
      </c>
      <c r="BC46" s="17">
        <v>0</v>
      </c>
      <c r="BD46" s="17">
        <v>0</v>
      </c>
      <c r="BE46" s="9">
        <f t="shared" si="2"/>
        <v>19</v>
      </c>
      <c r="BF46" s="32">
        <v>0</v>
      </c>
      <c r="BG46" s="17">
        <v>0</v>
      </c>
      <c r="BH46" s="17">
        <v>0</v>
      </c>
      <c r="BI46" s="17">
        <v>1</v>
      </c>
      <c r="BJ46" s="17">
        <v>0</v>
      </c>
      <c r="BK46" s="32">
        <v>0</v>
      </c>
      <c r="BL46" s="17">
        <v>9</v>
      </c>
      <c r="BM46" s="17">
        <v>2</v>
      </c>
      <c r="BN46" s="17">
        <v>7</v>
      </c>
      <c r="BO46" s="17">
        <v>0</v>
      </c>
      <c r="BP46" s="9">
        <f t="shared" si="3"/>
        <v>19</v>
      </c>
      <c r="BQ46">
        <f t="shared" si="5"/>
        <v>3.16666666666667</v>
      </c>
      <c r="BR46" s="41">
        <v>0</v>
      </c>
      <c r="BS46" s="41">
        <v>0</v>
      </c>
      <c r="BT46" s="41">
        <v>0</v>
      </c>
      <c r="BU46" s="41">
        <v>0</v>
      </c>
      <c r="BV46" s="41">
        <v>1</v>
      </c>
      <c r="BW46" s="41">
        <v>0</v>
      </c>
      <c r="BX46" s="41">
        <v>0</v>
      </c>
      <c r="BY46" s="41">
        <v>0</v>
      </c>
      <c r="BZ46" s="41">
        <v>0</v>
      </c>
      <c r="CA46" s="44">
        <f t="shared" si="4"/>
        <v>0</v>
      </c>
      <c r="CB46">
        <f t="shared" si="6"/>
        <v>1.9</v>
      </c>
      <c r="CC46" s="41">
        <v>0</v>
      </c>
      <c r="CD46" s="41">
        <v>0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0</v>
      </c>
      <c r="CK46" s="41">
        <v>0</v>
      </c>
      <c r="CL46" s="41">
        <v>1</v>
      </c>
    </row>
    <row r="47" ht="14.5" customHeight="1" spans="1:90">
      <c r="A47" s="18" t="s">
        <v>294</v>
      </c>
      <c r="B47" s="19"/>
      <c r="C47" s="19"/>
      <c r="D47" s="19"/>
      <c r="E47" s="19"/>
      <c r="F47" s="20"/>
      <c r="G47" s="77">
        <f>'Tabla 2013-18'!G47+'Tabla 2018-22'!G47</f>
        <v>6</v>
      </c>
      <c r="H47" s="77">
        <f>'Tabla 2013-18'!H47+'Tabla 2018-22'!H47</f>
        <v>2</v>
      </c>
      <c r="I47" s="77">
        <f>'Tabla 2013-18'!I47+'Tabla 2018-22'!I47</f>
        <v>4</v>
      </c>
      <c r="J47" s="85"/>
      <c r="K47" s="85"/>
      <c r="L47" s="85"/>
      <c r="M47" s="85"/>
      <c r="N47" s="85"/>
      <c r="O47" s="32">
        <v>2</v>
      </c>
      <c r="P47" s="17">
        <v>2</v>
      </c>
      <c r="Q47" s="17">
        <v>0</v>
      </c>
      <c r="R47" s="17">
        <v>0</v>
      </c>
      <c r="S47" s="17">
        <v>0</v>
      </c>
      <c r="T47" s="9">
        <f t="shared" si="0"/>
        <v>4</v>
      </c>
      <c r="U47" s="85"/>
      <c r="V47" s="85"/>
      <c r="W47" s="85"/>
      <c r="X47" s="85"/>
      <c r="Y47" s="85"/>
      <c r="Z47" s="32">
        <v>0</v>
      </c>
      <c r="AA47" s="17">
        <v>2</v>
      </c>
      <c r="AB47" s="17">
        <v>2</v>
      </c>
      <c r="AC47" s="17">
        <v>0</v>
      </c>
      <c r="AD47" s="97">
        <v>0</v>
      </c>
      <c r="AE47" s="9">
        <f t="shared" si="1"/>
        <v>4</v>
      </c>
      <c r="AF47" s="98">
        <f>'Tabla 2013-18'!T47+'Tabla 2018-22'!T47</f>
        <v>1</v>
      </c>
      <c r="AG47" s="105">
        <f>'Tabla 2013-18'!U47+'Tabla 2018-22'!U47</f>
        <v>5</v>
      </c>
      <c r="AH47" s="105">
        <f>'Tabla 2013-18'!V47+'Tabla 2018-22'!V47</f>
        <v>0</v>
      </c>
      <c r="AI47" s="105">
        <f>'Tabla 2013-18'!W47+'Tabla 2018-22'!W47</f>
        <v>32</v>
      </c>
      <c r="AJ47" s="105">
        <f>'Tabla 2013-18'!X47+'Tabla 2018-22'!X47</f>
        <v>2</v>
      </c>
      <c r="AK47" s="105">
        <f>'Tabla 2013-18'!Y47+'Tabla 2018-22'!Y47</f>
        <v>4</v>
      </c>
      <c r="AL47" s="105">
        <f>'Tabla 2013-18'!Z47+'Tabla 2018-22'!Z47</f>
        <v>2</v>
      </c>
      <c r="AM47" s="105">
        <f>'Tabla 2013-18'!AA47+'Tabla 2018-22'!AA47</f>
        <v>13</v>
      </c>
      <c r="AN47" s="105">
        <f>'Tabla 2013-18'!AB47+'Tabla 2018-22'!AB47</f>
        <v>19</v>
      </c>
      <c r="AO47" s="105">
        <f>'Tabla 2013-18'!AC47+'Tabla 2018-22'!AC47</f>
        <v>6</v>
      </c>
      <c r="AP47" s="105">
        <f>'Tabla 2013-18'!AD47+'Tabla 2018-22'!AD47</f>
        <v>2</v>
      </c>
      <c r="AQ47" s="105">
        <f>'Tabla 2013-18'!AE47+'Tabla 2018-22'!AE47</f>
        <v>2</v>
      </c>
      <c r="AR47" s="105">
        <f>'Tabla 2013-18'!AF47+'Tabla 2018-22'!AF47</f>
        <v>32</v>
      </c>
      <c r="AS47" s="105">
        <f>'Tabla 2013-18'!AG47+'Tabla 2018-22'!AG47</f>
        <v>0</v>
      </c>
      <c r="AT47" s="105">
        <f>'Tabla 2013-18'!AH47+'Tabla 2018-22'!AH47</f>
        <v>32</v>
      </c>
      <c r="AU47" s="85"/>
      <c r="AV47" s="85"/>
      <c r="AW47" s="85"/>
      <c r="AX47" s="85"/>
      <c r="AY47" s="85"/>
      <c r="AZ47" s="32">
        <v>4</v>
      </c>
      <c r="BA47" s="17">
        <v>1</v>
      </c>
      <c r="BB47" s="17">
        <v>0</v>
      </c>
      <c r="BC47" s="17">
        <v>0</v>
      </c>
      <c r="BD47" s="17">
        <v>0</v>
      </c>
      <c r="BE47" s="9">
        <f t="shared" si="2"/>
        <v>5</v>
      </c>
      <c r="BF47" s="85"/>
      <c r="BG47" s="85"/>
      <c r="BH47" s="85"/>
      <c r="BI47" s="85"/>
      <c r="BJ47" s="85"/>
      <c r="BK47" s="32">
        <v>0</v>
      </c>
      <c r="BL47" s="17">
        <v>4</v>
      </c>
      <c r="BM47" s="17">
        <v>1</v>
      </c>
      <c r="BN47" s="17">
        <v>0</v>
      </c>
      <c r="BO47" s="17">
        <v>0</v>
      </c>
      <c r="BP47" s="9">
        <f t="shared" si="3"/>
        <v>5</v>
      </c>
      <c r="BQ47">
        <f t="shared" si="5"/>
        <v>1.25</v>
      </c>
      <c r="BR47" s="85"/>
      <c r="BS47" s="85"/>
      <c r="BT47" s="85"/>
      <c r="BU47" s="85"/>
      <c r="BV47" s="85"/>
      <c r="BW47" s="41"/>
      <c r="BX47" s="41"/>
      <c r="BY47" s="41"/>
      <c r="BZ47" s="41"/>
      <c r="CA47" s="44" t="e">
        <f t="shared" si="4"/>
        <v>#DIV/0!</v>
      </c>
      <c r="CB47">
        <f t="shared" si="6"/>
        <v>0.5</v>
      </c>
      <c r="CC47" s="85"/>
      <c r="CD47" s="85"/>
      <c r="CE47" s="85"/>
      <c r="CF47" s="85"/>
      <c r="CG47" s="85"/>
      <c r="CH47" s="41"/>
      <c r="CI47" s="41"/>
      <c r="CJ47" s="41"/>
      <c r="CK47" s="41"/>
      <c r="CL47" s="41"/>
    </row>
    <row r="48" ht="15.75" spans="1:90">
      <c r="A48" s="18" t="s">
        <v>293</v>
      </c>
      <c r="B48" s="19"/>
      <c r="C48" s="19"/>
      <c r="D48" s="19"/>
      <c r="E48" s="19"/>
      <c r="F48" s="20"/>
      <c r="G48" s="77">
        <f>'Tabla 2013-18'!G48+'Tabla 2018-22'!G48</f>
        <v>9</v>
      </c>
      <c r="H48" s="77">
        <f>'Tabla 2013-18'!H48+'Tabla 2018-22'!H48</f>
        <v>3</v>
      </c>
      <c r="I48" s="77">
        <f>'Tabla 2013-18'!I48+'Tabla 2018-22'!I48</f>
        <v>6</v>
      </c>
      <c r="J48" s="85"/>
      <c r="K48" s="85"/>
      <c r="L48" s="85"/>
      <c r="M48" s="85"/>
      <c r="N48" s="85"/>
      <c r="O48" s="32">
        <v>3</v>
      </c>
      <c r="P48" s="17">
        <v>3</v>
      </c>
      <c r="Q48" s="17">
        <v>1</v>
      </c>
      <c r="R48" s="17">
        <v>0</v>
      </c>
      <c r="S48" s="17">
        <v>0</v>
      </c>
      <c r="T48" s="9">
        <f t="shared" si="0"/>
        <v>7</v>
      </c>
      <c r="U48" s="85"/>
      <c r="V48" s="85"/>
      <c r="W48" s="85"/>
      <c r="X48" s="85"/>
      <c r="Y48" s="85"/>
      <c r="Z48" s="32">
        <v>0</v>
      </c>
      <c r="AA48" s="17">
        <v>4</v>
      </c>
      <c r="AB48" s="17">
        <v>2</v>
      </c>
      <c r="AC48" s="17">
        <v>1</v>
      </c>
      <c r="AD48" s="97">
        <v>0</v>
      </c>
      <c r="AE48" s="9">
        <f t="shared" si="1"/>
        <v>7</v>
      </c>
      <c r="AF48" s="98">
        <f>'Tabla 2013-18'!T48+'Tabla 2018-22'!T48</f>
        <v>1</v>
      </c>
      <c r="AG48" s="105">
        <f>'Tabla 2013-18'!U48+'Tabla 2018-22'!U48</f>
        <v>8</v>
      </c>
      <c r="AH48" s="105">
        <f>'Tabla 2013-18'!V48+'Tabla 2018-22'!V48</f>
        <v>4</v>
      </c>
      <c r="AI48" s="105">
        <f>'Tabla 2013-18'!W48+'Tabla 2018-22'!W48</f>
        <v>42</v>
      </c>
      <c r="AJ48" s="105">
        <f>'Tabla 2013-18'!X48+'Tabla 2018-22'!X48</f>
        <v>6</v>
      </c>
      <c r="AK48" s="105">
        <f>'Tabla 2013-18'!Y48+'Tabla 2018-22'!Y48</f>
        <v>6</v>
      </c>
      <c r="AL48" s="105">
        <f>'Tabla 2013-18'!Z48+'Tabla 2018-22'!Z48</f>
        <v>3</v>
      </c>
      <c r="AM48" s="105">
        <f>'Tabla 2013-18'!AA48+'Tabla 2018-22'!AA48</f>
        <v>36</v>
      </c>
      <c r="AN48" s="105">
        <f>'Tabla 2013-18'!AB48+'Tabla 2018-22'!AB48</f>
        <v>10</v>
      </c>
      <c r="AO48" s="105">
        <f>'Tabla 2013-18'!AC48+'Tabla 2018-22'!AC48</f>
        <v>9</v>
      </c>
      <c r="AP48" s="105">
        <f>'Tabla 2013-18'!AD48+'Tabla 2018-22'!AD48</f>
        <v>6</v>
      </c>
      <c r="AQ48" s="105">
        <f>'Tabla 2013-18'!AE48+'Tabla 2018-22'!AE48</f>
        <v>2</v>
      </c>
      <c r="AR48" s="105">
        <f>'Tabla 2013-18'!AF48+'Tabla 2018-22'!AF48</f>
        <v>46</v>
      </c>
      <c r="AS48" s="105">
        <f>'Tabla 2013-18'!AG48+'Tabla 2018-22'!AG48</f>
        <v>24</v>
      </c>
      <c r="AT48" s="105">
        <f>'Tabla 2013-18'!AH48+'Tabla 2018-22'!AH48</f>
        <v>22</v>
      </c>
      <c r="AU48" s="85"/>
      <c r="AV48" s="85"/>
      <c r="AW48" s="85"/>
      <c r="AX48" s="85"/>
      <c r="AY48" s="85"/>
      <c r="AZ48" s="32">
        <v>21</v>
      </c>
      <c r="BA48" s="17">
        <v>10</v>
      </c>
      <c r="BB48" s="17">
        <v>4</v>
      </c>
      <c r="BC48" s="17">
        <v>0</v>
      </c>
      <c r="BD48" s="17">
        <v>0</v>
      </c>
      <c r="BE48" s="9">
        <f t="shared" si="2"/>
        <v>35</v>
      </c>
      <c r="BF48" s="85"/>
      <c r="BG48" s="85"/>
      <c r="BH48" s="85"/>
      <c r="BI48" s="85"/>
      <c r="BJ48" s="85"/>
      <c r="BK48" s="32">
        <v>0</v>
      </c>
      <c r="BL48" s="17">
        <v>24</v>
      </c>
      <c r="BM48" s="17">
        <v>7</v>
      </c>
      <c r="BN48" s="17">
        <v>4</v>
      </c>
      <c r="BO48" s="17">
        <v>0</v>
      </c>
      <c r="BP48" s="9">
        <f t="shared" si="3"/>
        <v>35</v>
      </c>
      <c r="BQ48">
        <f t="shared" si="5"/>
        <v>5</v>
      </c>
      <c r="BR48" s="85"/>
      <c r="BS48" s="85"/>
      <c r="BT48" s="85"/>
      <c r="BU48" s="85"/>
      <c r="BV48" s="85"/>
      <c r="BW48" s="41"/>
      <c r="BX48" s="41"/>
      <c r="BY48" s="41"/>
      <c r="BZ48" s="41"/>
      <c r="CA48" s="44" t="e">
        <f t="shared" si="4"/>
        <v>#DIV/0!</v>
      </c>
      <c r="CB48">
        <f t="shared" si="6"/>
        <v>3.5</v>
      </c>
      <c r="CC48" s="85"/>
      <c r="CD48" s="85"/>
      <c r="CE48" s="85"/>
      <c r="CF48" s="85"/>
      <c r="CG48" s="85"/>
      <c r="CH48" s="41"/>
      <c r="CI48" s="41"/>
      <c r="CJ48" s="41"/>
      <c r="CK48" s="41"/>
      <c r="CL48" s="41"/>
    </row>
    <row r="49" ht="14.5" customHeight="1" spans="1:90">
      <c r="A49" s="18" t="s">
        <v>272</v>
      </c>
      <c r="B49" s="19"/>
      <c r="C49" s="19"/>
      <c r="D49" s="19"/>
      <c r="E49" s="19"/>
      <c r="F49" s="20"/>
      <c r="G49" s="77">
        <f>'Tabla 2013-18'!G49+'Tabla 2018-22'!G49</f>
        <v>3</v>
      </c>
      <c r="H49" s="77">
        <f>'Tabla 2013-18'!H49+'Tabla 2018-22'!H49</f>
        <v>1</v>
      </c>
      <c r="I49" s="77">
        <f>'Tabla 2013-18'!I49+'Tabla 2018-22'!I49</f>
        <v>2</v>
      </c>
      <c r="J49" s="85"/>
      <c r="K49" s="85"/>
      <c r="L49" s="85"/>
      <c r="M49" s="85"/>
      <c r="N49" s="85"/>
      <c r="O49" s="32">
        <v>1</v>
      </c>
      <c r="P49" s="17">
        <v>1</v>
      </c>
      <c r="Q49" s="17">
        <v>0</v>
      </c>
      <c r="R49" s="17">
        <v>0</v>
      </c>
      <c r="S49" s="17">
        <v>0</v>
      </c>
      <c r="T49" s="9">
        <f t="shared" si="0"/>
        <v>2</v>
      </c>
      <c r="U49" s="85"/>
      <c r="V49" s="85"/>
      <c r="W49" s="85"/>
      <c r="X49" s="85"/>
      <c r="Y49" s="85"/>
      <c r="Z49" s="32">
        <v>0</v>
      </c>
      <c r="AA49" s="17">
        <v>1</v>
      </c>
      <c r="AB49" s="17">
        <v>1</v>
      </c>
      <c r="AC49" s="17">
        <v>0</v>
      </c>
      <c r="AD49" s="97">
        <v>0</v>
      </c>
      <c r="AE49" s="9">
        <f t="shared" si="1"/>
        <v>2</v>
      </c>
      <c r="AF49" s="98">
        <f>'Tabla 2013-18'!T49+'Tabla 2018-22'!T49</f>
        <v>0</v>
      </c>
      <c r="AG49" s="105">
        <f>'Tabla 2013-18'!U49+'Tabla 2018-22'!U49</f>
        <v>3</v>
      </c>
      <c r="AH49" s="105">
        <f>'Tabla 2013-18'!V49+'Tabla 2018-22'!V49</f>
        <v>0</v>
      </c>
      <c r="AI49" s="105">
        <f>'Tabla 2013-18'!W49+'Tabla 2018-22'!W49</f>
        <v>14</v>
      </c>
      <c r="AJ49" s="105">
        <f>'Tabla 2013-18'!X49+'Tabla 2018-22'!X49</f>
        <v>2</v>
      </c>
      <c r="AK49" s="105">
        <f>'Tabla 2013-18'!Y49+'Tabla 2018-22'!Y49</f>
        <v>2</v>
      </c>
      <c r="AL49" s="105">
        <f>'Tabla 2013-18'!Z49+'Tabla 2018-22'!Z49</f>
        <v>1</v>
      </c>
      <c r="AM49" s="105">
        <f>'Tabla 2013-18'!AA49+'Tabla 2018-22'!AA49</f>
        <v>7</v>
      </c>
      <c r="AN49" s="105">
        <f>'Tabla 2013-18'!AB49+'Tabla 2018-22'!AB49</f>
        <v>7</v>
      </c>
      <c r="AO49" s="105">
        <f>'Tabla 2013-18'!AC49+'Tabla 2018-22'!AC49</f>
        <v>2</v>
      </c>
      <c r="AP49" s="105">
        <f>'Tabla 2013-18'!AD49+'Tabla 2018-22'!AD49</f>
        <v>3</v>
      </c>
      <c r="AQ49" s="105">
        <f>'Tabla 2013-18'!AE49+'Tabla 2018-22'!AE49</f>
        <v>1</v>
      </c>
      <c r="AR49" s="105">
        <f>'Tabla 2013-18'!AF49+'Tabla 2018-22'!AF49</f>
        <v>14</v>
      </c>
      <c r="AS49" s="105">
        <f>'Tabla 2013-18'!AG49+'Tabla 2018-22'!AG49</f>
        <v>7</v>
      </c>
      <c r="AT49" s="105">
        <f>'Tabla 2013-18'!AH49+'Tabla 2018-22'!AH49</f>
        <v>7</v>
      </c>
      <c r="AU49" s="85"/>
      <c r="AV49" s="85"/>
      <c r="AW49" s="85"/>
      <c r="AX49" s="85"/>
      <c r="AY49" s="85"/>
      <c r="AZ49" s="32">
        <v>7</v>
      </c>
      <c r="BA49" s="17">
        <v>2</v>
      </c>
      <c r="BB49" s="17">
        <v>0</v>
      </c>
      <c r="BC49" s="17">
        <v>0</v>
      </c>
      <c r="BD49" s="17">
        <v>0</v>
      </c>
      <c r="BE49" s="9">
        <f t="shared" si="2"/>
        <v>9</v>
      </c>
      <c r="BF49" s="85"/>
      <c r="BG49" s="85"/>
      <c r="BH49" s="85"/>
      <c r="BI49" s="85"/>
      <c r="BJ49" s="85"/>
      <c r="BK49" s="32">
        <v>0</v>
      </c>
      <c r="BL49" s="17">
        <v>7</v>
      </c>
      <c r="BM49" s="17">
        <v>2</v>
      </c>
      <c r="BN49" s="17">
        <v>0</v>
      </c>
      <c r="BO49" s="17">
        <v>0</v>
      </c>
      <c r="BP49" s="9">
        <f t="shared" si="3"/>
        <v>9</v>
      </c>
      <c r="BQ49">
        <f t="shared" si="5"/>
        <v>4.5</v>
      </c>
      <c r="BR49" s="85"/>
      <c r="BS49" s="85"/>
      <c r="BT49" s="85"/>
      <c r="BU49" s="85"/>
      <c r="BV49" s="85"/>
      <c r="BW49" s="41"/>
      <c r="BX49" s="41"/>
      <c r="BY49" s="41"/>
      <c r="BZ49" s="41"/>
      <c r="CA49" s="44" t="e">
        <f t="shared" si="4"/>
        <v>#DIV/0!</v>
      </c>
      <c r="CB49">
        <f t="shared" si="6"/>
        <v>0.9</v>
      </c>
      <c r="CC49" s="85"/>
      <c r="CD49" s="85"/>
      <c r="CE49" s="85"/>
      <c r="CF49" s="85"/>
      <c r="CG49" s="85"/>
      <c r="CH49" s="41"/>
      <c r="CI49" s="41"/>
      <c r="CJ49" s="41"/>
      <c r="CK49" s="41"/>
      <c r="CL49" s="41"/>
    </row>
    <row r="50" ht="15.75" spans="1:90">
      <c r="A50" s="14" t="s">
        <v>161</v>
      </c>
      <c r="B50" s="15"/>
      <c r="C50" s="15"/>
      <c r="D50" s="15"/>
      <c r="E50" s="15"/>
      <c r="F50" s="16"/>
      <c r="G50" s="77">
        <f>'Tabla 2013-18'!G50+'Tabla 2018-22'!G50</f>
        <v>4</v>
      </c>
      <c r="H50" s="77">
        <f>'Tabla 2013-18'!H50+'Tabla 2018-22'!H50</f>
        <v>1</v>
      </c>
      <c r="I50" s="77">
        <f>'Tabla 2013-18'!I50+'Tabla 2018-22'!I50</f>
        <v>3</v>
      </c>
      <c r="J50" s="84">
        <v>0</v>
      </c>
      <c r="K50" s="17">
        <v>0</v>
      </c>
      <c r="L50" s="17">
        <v>0</v>
      </c>
      <c r="M50" s="17">
        <v>0</v>
      </c>
      <c r="N50" s="17">
        <v>2</v>
      </c>
      <c r="O50" s="32">
        <v>0</v>
      </c>
      <c r="P50" s="17">
        <v>0</v>
      </c>
      <c r="Q50" s="17">
        <v>1</v>
      </c>
      <c r="R50" s="17">
        <v>0</v>
      </c>
      <c r="S50" s="17">
        <v>0</v>
      </c>
      <c r="T50" s="9">
        <f t="shared" si="0"/>
        <v>3</v>
      </c>
      <c r="U50" s="32">
        <v>0</v>
      </c>
      <c r="V50" s="17">
        <v>0</v>
      </c>
      <c r="W50" s="17">
        <v>0</v>
      </c>
      <c r="X50" s="17">
        <v>1</v>
      </c>
      <c r="Y50" s="17">
        <v>1</v>
      </c>
      <c r="Z50" s="32">
        <v>0</v>
      </c>
      <c r="AA50" s="17">
        <v>0</v>
      </c>
      <c r="AB50" s="17">
        <v>1</v>
      </c>
      <c r="AC50" s="17">
        <v>0</v>
      </c>
      <c r="AD50" s="97">
        <v>0</v>
      </c>
      <c r="AE50" s="9">
        <f t="shared" si="1"/>
        <v>3</v>
      </c>
      <c r="AF50" s="98">
        <f>'Tabla 2013-18'!T50+'Tabla 2018-22'!T50</f>
        <v>0</v>
      </c>
      <c r="AG50" s="105">
        <f>'Tabla 2013-18'!U50+'Tabla 2018-22'!U50</f>
        <v>4</v>
      </c>
      <c r="AH50" s="105">
        <f>'Tabla 2013-18'!V50+'Tabla 2018-22'!V50</f>
        <v>0</v>
      </c>
      <c r="AI50" s="105">
        <f>'Tabla 2013-18'!W50+'Tabla 2018-22'!W50</f>
        <v>25</v>
      </c>
      <c r="AJ50" s="105">
        <f>'Tabla 2013-18'!X50+'Tabla 2018-22'!X50</f>
        <v>1</v>
      </c>
      <c r="AK50" s="105">
        <f>'Tabla 2013-18'!Y50+'Tabla 2018-22'!Y50</f>
        <v>3</v>
      </c>
      <c r="AL50" s="105">
        <f>'Tabla 2013-18'!Z50+'Tabla 2018-22'!Z50</f>
        <v>1</v>
      </c>
      <c r="AM50" s="105">
        <f>'Tabla 2013-18'!AA50+'Tabla 2018-22'!AA50</f>
        <v>21</v>
      </c>
      <c r="AN50" s="105">
        <f>'Tabla 2013-18'!AB50+'Tabla 2018-22'!AB50</f>
        <v>4</v>
      </c>
      <c r="AO50" s="105">
        <f>'Tabla 2013-18'!AC50+'Tabla 2018-22'!AC50</f>
        <v>4</v>
      </c>
      <c r="AP50" s="105">
        <f>'Tabla 2013-18'!AD50+'Tabla 2018-22'!AD50</f>
        <v>0</v>
      </c>
      <c r="AQ50" s="105">
        <f>'Tabla 2013-18'!AE50+'Tabla 2018-22'!AE50</f>
        <v>3</v>
      </c>
      <c r="AR50" s="105">
        <f>'Tabla 2013-18'!AF50+'Tabla 2018-22'!AF50</f>
        <v>25</v>
      </c>
      <c r="AS50" s="105">
        <f>'Tabla 2013-18'!AG50+'Tabla 2018-22'!AG50</f>
        <v>14</v>
      </c>
      <c r="AT50" s="105">
        <f>'Tabla 2013-18'!AH50+'Tabla 2018-22'!AH50</f>
        <v>11</v>
      </c>
      <c r="AU50" s="84">
        <v>0</v>
      </c>
      <c r="AV50" s="17">
        <v>0</v>
      </c>
      <c r="AW50" s="17">
        <v>0</v>
      </c>
      <c r="AX50" s="17">
        <v>0</v>
      </c>
      <c r="AY50" s="17">
        <v>3</v>
      </c>
      <c r="AZ50" s="32">
        <v>0</v>
      </c>
      <c r="BA50" s="17">
        <v>0</v>
      </c>
      <c r="BB50" s="17">
        <v>2</v>
      </c>
      <c r="BC50" s="17">
        <v>0</v>
      </c>
      <c r="BD50" s="17">
        <v>0</v>
      </c>
      <c r="BE50" s="9">
        <f t="shared" si="2"/>
        <v>5</v>
      </c>
      <c r="BF50" s="32">
        <v>0</v>
      </c>
      <c r="BG50" s="17">
        <v>0</v>
      </c>
      <c r="BH50" s="17">
        <v>0</v>
      </c>
      <c r="BI50" s="17">
        <v>1</v>
      </c>
      <c r="BJ50" s="17">
        <v>2</v>
      </c>
      <c r="BK50" s="32">
        <v>0</v>
      </c>
      <c r="BL50" s="17">
        <v>0</v>
      </c>
      <c r="BM50" s="17">
        <v>2</v>
      </c>
      <c r="BN50" s="17">
        <v>0</v>
      </c>
      <c r="BO50" s="17">
        <v>0</v>
      </c>
      <c r="BP50" s="9">
        <f t="shared" si="3"/>
        <v>5</v>
      </c>
      <c r="BQ50">
        <f t="shared" si="5"/>
        <v>1.66666666666667</v>
      </c>
      <c r="BR50" s="41">
        <v>0</v>
      </c>
      <c r="BS50" s="41">
        <v>0</v>
      </c>
      <c r="BT50" s="41">
        <v>0</v>
      </c>
      <c r="BU50" s="41">
        <v>0</v>
      </c>
      <c r="BV50" s="41">
        <v>1.5</v>
      </c>
      <c r="BW50" s="41">
        <v>0</v>
      </c>
      <c r="BX50" s="41">
        <v>0</v>
      </c>
      <c r="BY50" s="41">
        <v>0</v>
      </c>
      <c r="BZ50" s="41">
        <v>0</v>
      </c>
      <c r="CA50" s="44" t="e">
        <f t="shared" si="4"/>
        <v>#DIV/0!</v>
      </c>
      <c r="CB50">
        <f t="shared" si="6"/>
        <v>0.5</v>
      </c>
      <c r="CC50" s="41">
        <v>0</v>
      </c>
      <c r="CD50" s="41">
        <v>0</v>
      </c>
      <c r="CE50" s="41">
        <v>0</v>
      </c>
      <c r="CF50" s="41">
        <v>0</v>
      </c>
      <c r="CG50" s="41">
        <v>1.5</v>
      </c>
      <c r="CH50" s="41">
        <v>0</v>
      </c>
      <c r="CI50" s="41">
        <v>0</v>
      </c>
      <c r="CJ50" s="41">
        <v>0</v>
      </c>
      <c r="CK50" s="41">
        <v>0</v>
      </c>
      <c r="CL50" s="41">
        <v>1.5</v>
      </c>
    </row>
    <row r="51" ht="14.5" customHeight="1" spans="1:90">
      <c r="A51" s="18" t="s">
        <v>309</v>
      </c>
      <c r="B51" s="19"/>
      <c r="C51" s="19"/>
      <c r="D51" s="19"/>
      <c r="E51" s="19"/>
      <c r="F51" s="20"/>
      <c r="G51" s="77">
        <f>'Tabla 2013-18'!G51+'Tabla 2018-22'!G51</f>
        <v>6</v>
      </c>
      <c r="H51" s="77">
        <f>'Tabla 2013-18'!H51+'Tabla 2018-22'!H51</f>
        <v>3</v>
      </c>
      <c r="I51" s="77">
        <f>'Tabla 2013-18'!I51+'Tabla 2018-22'!I51</f>
        <v>3</v>
      </c>
      <c r="J51" s="85"/>
      <c r="K51" s="85"/>
      <c r="L51" s="85"/>
      <c r="M51" s="85"/>
      <c r="N51" s="85"/>
      <c r="O51" s="32">
        <v>1</v>
      </c>
      <c r="P51" s="17">
        <v>2</v>
      </c>
      <c r="Q51" s="17">
        <v>1</v>
      </c>
      <c r="R51" s="17">
        <v>0</v>
      </c>
      <c r="S51" s="17">
        <v>0</v>
      </c>
      <c r="T51" s="9">
        <f t="shared" si="0"/>
        <v>4</v>
      </c>
      <c r="U51" s="85"/>
      <c r="V51" s="85"/>
      <c r="W51" s="85"/>
      <c r="X51" s="85"/>
      <c r="Y51" s="85"/>
      <c r="Z51" s="32">
        <v>0</v>
      </c>
      <c r="AA51" s="17">
        <v>2</v>
      </c>
      <c r="AB51" s="17">
        <v>1</v>
      </c>
      <c r="AC51" s="17">
        <v>1</v>
      </c>
      <c r="AD51" s="97">
        <v>0</v>
      </c>
      <c r="AE51" s="9">
        <f t="shared" si="1"/>
        <v>4</v>
      </c>
      <c r="AF51" s="98">
        <f>'Tabla 2013-18'!T51+'Tabla 2018-22'!T51</f>
        <v>1</v>
      </c>
      <c r="AG51" s="105">
        <f>'Tabla 2013-18'!U51+'Tabla 2018-22'!U51</f>
        <v>5</v>
      </c>
      <c r="AH51" s="105">
        <f>'Tabla 2013-18'!V51+'Tabla 2018-22'!V51</f>
        <v>6</v>
      </c>
      <c r="AI51" s="105">
        <f>'Tabla 2013-18'!W51+'Tabla 2018-22'!W51</f>
        <v>33</v>
      </c>
      <c r="AJ51" s="105">
        <f>'Tabla 2013-18'!X51+'Tabla 2018-22'!X51</f>
        <v>5</v>
      </c>
      <c r="AK51" s="105">
        <f>'Tabla 2013-18'!Y51+'Tabla 2018-22'!Y51</f>
        <v>5</v>
      </c>
      <c r="AL51" s="105">
        <f>'Tabla 2013-18'!Z51+'Tabla 2018-22'!Z51</f>
        <v>1</v>
      </c>
      <c r="AM51" s="105">
        <f>'Tabla 2013-18'!AA51+'Tabla 2018-22'!AA51</f>
        <v>36</v>
      </c>
      <c r="AN51" s="105">
        <f>'Tabla 2013-18'!AB51+'Tabla 2018-22'!AB51</f>
        <v>3</v>
      </c>
      <c r="AO51" s="105">
        <f>'Tabla 2013-18'!AC51+'Tabla 2018-22'!AC51</f>
        <v>6</v>
      </c>
      <c r="AP51" s="105">
        <f>'Tabla 2013-18'!AD51+'Tabla 2018-22'!AD51</f>
        <v>3</v>
      </c>
      <c r="AQ51" s="105">
        <f>'Tabla 2013-18'!AE51+'Tabla 2018-22'!AE51</f>
        <v>2</v>
      </c>
      <c r="AR51" s="105">
        <f>'Tabla 2013-18'!AF51+'Tabla 2018-22'!AF51</f>
        <v>39</v>
      </c>
      <c r="AS51" s="105">
        <f>'Tabla 2013-18'!AG51+'Tabla 2018-22'!AG51</f>
        <v>19</v>
      </c>
      <c r="AT51" s="105">
        <f>'Tabla 2013-18'!AH51+'Tabla 2018-22'!AH51</f>
        <v>20</v>
      </c>
      <c r="AU51" s="85"/>
      <c r="AV51" s="85"/>
      <c r="AW51" s="85"/>
      <c r="AX51" s="85"/>
      <c r="AY51" s="85"/>
      <c r="AZ51" s="32">
        <v>2</v>
      </c>
      <c r="BA51" s="17">
        <v>9</v>
      </c>
      <c r="BB51" s="17">
        <v>7</v>
      </c>
      <c r="BC51" s="17">
        <v>0</v>
      </c>
      <c r="BD51" s="17">
        <v>0</v>
      </c>
      <c r="BE51" s="9">
        <f t="shared" si="2"/>
        <v>18</v>
      </c>
      <c r="BF51" s="85"/>
      <c r="BG51" s="85"/>
      <c r="BH51" s="85"/>
      <c r="BI51" s="85"/>
      <c r="BJ51" s="85"/>
      <c r="BK51" s="32">
        <v>0</v>
      </c>
      <c r="BL51" s="17">
        <v>8</v>
      </c>
      <c r="BM51" s="17">
        <v>3</v>
      </c>
      <c r="BN51" s="17">
        <v>7</v>
      </c>
      <c r="BO51" s="17">
        <v>0</v>
      </c>
      <c r="BP51" s="9">
        <f t="shared" si="3"/>
        <v>18</v>
      </c>
      <c r="BQ51">
        <f t="shared" si="5"/>
        <v>4.5</v>
      </c>
      <c r="BR51" s="85"/>
      <c r="BS51" s="85"/>
      <c r="BT51" s="85"/>
      <c r="BU51" s="85"/>
      <c r="BV51" s="85"/>
      <c r="BW51" s="41"/>
      <c r="BX51" s="41"/>
      <c r="BY51" s="41"/>
      <c r="BZ51" s="41"/>
      <c r="CA51" s="44" t="e">
        <f t="shared" si="4"/>
        <v>#DIV/0!</v>
      </c>
      <c r="CB51">
        <f t="shared" si="6"/>
        <v>1.8</v>
      </c>
      <c r="CC51" s="85"/>
      <c r="CD51" s="85"/>
      <c r="CE51" s="85"/>
      <c r="CF51" s="85"/>
      <c r="CG51" s="85"/>
      <c r="CH51" s="41"/>
      <c r="CI51" s="41"/>
      <c r="CJ51" s="41"/>
      <c r="CK51" s="41"/>
      <c r="CL51" s="41"/>
    </row>
    <row r="52" ht="15.75" spans="1:90">
      <c r="A52" s="18" t="s">
        <v>243</v>
      </c>
      <c r="B52" s="19"/>
      <c r="C52" s="19"/>
      <c r="D52" s="19"/>
      <c r="E52" s="19"/>
      <c r="F52" s="20"/>
      <c r="G52" s="77">
        <f>'Tabla 2013-18'!G52+'Tabla 2018-22'!G52</f>
        <v>16</v>
      </c>
      <c r="H52" s="77">
        <f>'Tabla 2013-18'!H52+'Tabla 2018-22'!H52</f>
        <v>10</v>
      </c>
      <c r="I52" s="77">
        <f>'Tabla 2013-18'!I52+'Tabla 2018-22'!I52</f>
        <v>6</v>
      </c>
      <c r="J52" s="85"/>
      <c r="K52" s="85"/>
      <c r="L52" s="85"/>
      <c r="M52" s="85"/>
      <c r="N52" s="85"/>
      <c r="O52" s="32">
        <v>1</v>
      </c>
      <c r="P52" s="17">
        <v>5</v>
      </c>
      <c r="Q52" s="17">
        <v>0</v>
      </c>
      <c r="R52" s="17">
        <v>2</v>
      </c>
      <c r="S52" s="17">
        <v>0</v>
      </c>
      <c r="T52" s="9">
        <f t="shared" si="0"/>
        <v>8</v>
      </c>
      <c r="U52" s="85"/>
      <c r="V52" s="85"/>
      <c r="W52" s="85"/>
      <c r="X52" s="85"/>
      <c r="Y52" s="85"/>
      <c r="Z52" s="32">
        <v>0</v>
      </c>
      <c r="AA52" s="17">
        <v>2</v>
      </c>
      <c r="AB52" s="17">
        <v>4</v>
      </c>
      <c r="AC52" s="17">
        <v>1</v>
      </c>
      <c r="AD52" s="97">
        <v>1</v>
      </c>
      <c r="AE52" s="9">
        <f t="shared" si="1"/>
        <v>8</v>
      </c>
      <c r="AF52" s="98">
        <f>'Tabla 2013-18'!T52+'Tabla 2018-22'!T52</f>
        <v>1</v>
      </c>
      <c r="AG52" s="105">
        <f>'Tabla 2013-18'!U52+'Tabla 2018-22'!U52</f>
        <v>15</v>
      </c>
      <c r="AH52" s="105">
        <f>'Tabla 2013-18'!V52+'Tabla 2018-22'!V52</f>
        <v>4</v>
      </c>
      <c r="AI52" s="105">
        <f>'Tabla 2013-18'!W52+'Tabla 2018-22'!W52</f>
        <v>119</v>
      </c>
      <c r="AJ52" s="105">
        <f>'Tabla 2013-18'!X52+'Tabla 2018-22'!X52</f>
        <v>9</v>
      </c>
      <c r="AK52" s="105">
        <f>'Tabla 2013-18'!Y52+'Tabla 2018-22'!Y52</f>
        <v>8</v>
      </c>
      <c r="AL52" s="105">
        <f>'Tabla 2013-18'!Z52+'Tabla 2018-22'!Z52</f>
        <v>8</v>
      </c>
      <c r="AM52" s="105">
        <f>'Tabla 2013-18'!AA52+'Tabla 2018-22'!AA52</f>
        <v>75</v>
      </c>
      <c r="AN52" s="105">
        <f>'Tabla 2013-18'!AB52+'Tabla 2018-22'!AB52</f>
        <v>48</v>
      </c>
      <c r="AO52" s="105">
        <f>'Tabla 2013-18'!AC52+'Tabla 2018-22'!AC52</f>
        <v>14</v>
      </c>
      <c r="AP52" s="105">
        <f>'Tabla 2013-18'!AD52+'Tabla 2018-22'!AD52</f>
        <v>8</v>
      </c>
      <c r="AQ52" s="105">
        <f>'Tabla 2013-18'!AE52+'Tabla 2018-22'!AE52</f>
        <v>7</v>
      </c>
      <c r="AR52" s="105">
        <f>'Tabla 2013-18'!AF52+'Tabla 2018-22'!AF52</f>
        <v>123</v>
      </c>
      <c r="AS52" s="105">
        <f>'Tabla 2013-18'!AG52+'Tabla 2018-22'!AG52</f>
        <v>92</v>
      </c>
      <c r="AT52" s="105">
        <f>'Tabla 2013-18'!AH52+'Tabla 2018-22'!AH52</f>
        <v>31</v>
      </c>
      <c r="AU52" s="85"/>
      <c r="AV52" s="85"/>
      <c r="AW52" s="85"/>
      <c r="AX52" s="85"/>
      <c r="AY52" s="85"/>
      <c r="AZ52" s="32">
        <v>20</v>
      </c>
      <c r="BA52" s="17">
        <v>39</v>
      </c>
      <c r="BB52" s="17">
        <v>0</v>
      </c>
      <c r="BC52" s="17">
        <v>17</v>
      </c>
      <c r="BD52" s="17">
        <v>0</v>
      </c>
      <c r="BE52" s="9">
        <f t="shared" si="2"/>
        <v>76</v>
      </c>
      <c r="BF52" s="85"/>
      <c r="BG52" s="85"/>
      <c r="BH52" s="85"/>
      <c r="BI52" s="85"/>
      <c r="BJ52" s="85"/>
      <c r="BK52" s="32">
        <v>0</v>
      </c>
      <c r="BL52" s="17">
        <v>24</v>
      </c>
      <c r="BM52" s="17">
        <v>35</v>
      </c>
      <c r="BN52" s="17">
        <v>11</v>
      </c>
      <c r="BO52" s="17">
        <v>6</v>
      </c>
      <c r="BP52" s="9">
        <f t="shared" si="3"/>
        <v>76</v>
      </c>
      <c r="BQ52">
        <f t="shared" si="5"/>
        <v>9.5</v>
      </c>
      <c r="BR52" s="85"/>
      <c r="BS52" s="85"/>
      <c r="BT52" s="85"/>
      <c r="BU52" s="85"/>
      <c r="BV52" s="85"/>
      <c r="BW52" s="41"/>
      <c r="BX52" s="41"/>
      <c r="BY52" s="41"/>
      <c r="BZ52" s="41"/>
      <c r="CA52" s="44">
        <f t="shared" si="4"/>
        <v>6</v>
      </c>
      <c r="CB52">
        <f t="shared" si="6"/>
        <v>7.6</v>
      </c>
      <c r="CC52" s="85"/>
      <c r="CD52" s="85"/>
      <c r="CE52" s="85"/>
      <c r="CF52" s="85"/>
      <c r="CG52" s="85"/>
      <c r="CH52" s="41"/>
      <c r="CI52" s="41"/>
      <c r="CJ52" s="41"/>
      <c r="CK52" s="41"/>
      <c r="CL52" s="41"/>
    </row>
    <row r="53" ht="14.5" customHeight="1" spans="1:90">
      <c r="A53" s="18" t="s">
        <v>354</v>
      </c>
      <c r="B53" s="19"/>
      <c r="C53" s="19"/>
      <c r="D53" s="19"/>
      <c r="E53" s="19"/>
      <c r="F53" s="20"/>
      <c r="G53" s="77">
        <f>'Tabla 2013-18'!G53+'Tabla 2018-22'!G53</f>
        <v>5</v>
      </c>
      <c r="H53" s="77">
        <f>'Tabla 2013-18'!H53+'Tabla 2018-22'!H53</f>
        <v>4</v>
      </c>
      <c r="I53" s="77">
        <f>'Tabla 2013-18'!I53+'Tabla 2018-22'!I53</f>
        <v>1</v>
      </c>
      <c r="J53" s="85"/>
      <c r="K53" s="85"/>
      <c r="L53" s="85"/>
      <c r="M53" s="85"/>
      <c r="N53" s="85"/>
      <c r="O53" s="32">
        <v>0</v>
      </c>
      <c r="P53" s="17">
        <v>2</v>
      </c>
      <c r="Q53" s="17">
        <v>1</v>
      </c>
      <c r="R53" s="17">
        <v>1</v>
      </c>
      <c r="S53" s="17">
        <v>0</v>
      </c>
      <c r="T53" s="9">
        <f t="shared" si="0"/>
        <v>4</v>
      </c>
      <c r="U53" s="85"/>
      <c r="V53" s="85"/>
      <c r="W53" s="85"/>
      <c r="X53" s="85"/>
      <c r="Y53" s="85"/>
      <c r="Z53" s="32">
        <v>0</v>
      </c>
      <c r="AA53" s="17">
        <v>2</v>
      </c>
      <c r="AB53" s="17">
        <v>1</v>
      </c>
      <c r="AC53" s="17">
        <v>0</v>
      </c>
      <c r="AD53" s="97">
        <v>1</v>
      </c>
      <c r="AE53" s="9">
        <f t="shared" si="1"/>
        <v>4</v>
      </c>
      <c r="AF53" s="98">
        <f>'Tabla 2013-18'!T53+'Tabla 2018-22'!T53</f>
        <v>0</v>
      </c>
      <c r="AG53" s="105">
        <f>'Tabla 2013-18'!U53+'Tabla 2018-22'!U53</f>
        <v>5</v>
      </c>
      <c r="AH53" s="105">
        <f>'Tabla 2013-18'!V53+'Tabla 2018-22'!V53</f>
        <v>0</v>
      </c>
      <c r="AI53" s="105">
        <f>'Tabla 2013-18'!W53+'Tabla 2018-22'!W53</f>
        <v>12</v>
      </c>
      <c r="AJ53" s="105">
        <f>'Tabla 2013-18'!X53+'Tabla 2018-22'!X53</f>
        <v>3</v>
      </c>
      <c r="AK53" s="105">
        <f>'Tabla 2013-18'!Y53+'Tabla 2018-22'!Y53</f>
        <v>2</v>
      </c>
      <c r="AL53" s="105">
        <f>'Tabla 2013-18'!Z53+'Tabla 2018-22'!Z53</f>
        <v>3</v>
      </c>
      <c r="AM53" s="105">
        <f>'Tabla 2013-18'!AA53+'Tabla 2018-22'!AA53</f>
        <v>4</v>
      </c>
      <c r="AN53" s="105">
        <f>'Tabla 2013-18'!AB53+'Tabla 2018-22'!AB53</f>
        <v>8</v>
      </c>
      <c r="AO53" s="105">
        <f>'Tabla 2013-18'!AC53+'Tabla 2018-22'!AC53</f>
        <v>5</v>
      </c>
      <c r="AP53" s="105">
        <f>'Tabla 2013-18'!AD53+'Tabla 2018-22'!AD53</f>
        <v>2</v>
      </c>
      <c r="AQ53" s="105">
        <f>'Tabla 2013-18'!AE53+'Tabla 2018-22'!AE53</f>
        <v>1</v>
      </c>
      <c r="AR53" s="105">
        <f>'Tabla 2013-18'!AF53+'Tabla 2018-22'!AF53</f>
        <v>12</v>
      </c>
      <c r="AS53" s="105">
        <f>'Tabla 2013-18'!AG53+'Tabla 2018-22'!AG53</f>
        <v>8</v>
      </c>
      <c r="AT53" s="105">
        <f>'Tabla 2013-18'!AH53+'Tabla 2018-22'!AH53</f>
        <v>4</v>
      </c>
      <c r="AU53" s="85"/>
      <c r="AV53" s="85"/>
      <c r="AW53" s="85"/>
      <c r="AX53" s="85"/>
      <c r="AY53" s="85"/>
      <c r="AZ53" s="32">
        <v>0</v>
      </c>
      <c r="BA53" s="17">
        <v>4</v>
      </c>
      <c r="BB53" s="17">
        <v>3</v>
      </c>
      <c r="BC53" s="17">
        <v>1</v>
      </c>
      <c r="BD53" s="17">
        <v>0</v>
      </c>
      <c r="BE53" s="9">
        <f t="shared" si="2"/>
        <v>8</v>
      </c>
      <c r="BF53" s="85"/>
      <c r="BG53" s="85"/>
      <c r="BH53" s="85"/>
      <c r="BI53" s="85"/>
      <c r="BJ53" s="85"/>
      <c r="BK53" s="32">
        <v>0</v>
      </c>
      <c r="BL53" s="17">
        <v>4</v>
      </c>
      <c r="BM53" s="17">
        <v>3</v>
      </c>
      <c r="BN53" s="17">
        <v>0</v>
      </c>
      <c r="BO53" s="17">
        <v>1</v>
      </c>
      <c r="BP53" s="9">
        <f t="shared" si="3"/>
        <v>8</v>
      </c>
      <c r="BQ53">
        <f t="shared" si="5"/>
        <v>2</v>
      </c>
      <c r="BR53" s="85"/>
      <c r="BS53" s="85"/>
      <c r="BT53" s="85"/>
      <c r="BU53" s="85"/>
      <c r="BV53" s="85"/>
      <c r="BW53" s="41"/>
      <c r="BX53" s="41"/>
      <c r="BY53" s="41"/>
      <c r="BZ53" s="41"/>
      <c r="CA53" s="44">
        <f t="shared" si="4"/>
        <v>1</v>
      </c>
      <c r="CB53">
        <f t="shared" si="6"/>
        <v>0.8</v>
      </c>
      <c r="CC53" s="85"/>
      <c r="CD53" s="85"/>
      <c r="CE53" s="85"/>
      <c r="CF53" s="85"/>
      <c r="CG53" s="85"/>
      <c r="CH53" s="41"/>
      <c r="CI53" s="41"/>
      <c r="CJ53" s="41"/>
      <c r="CK53" s="41"/>
      <c r="CL53" s="41"/>
    </row>
    <row r="54" ht="15.75" spans="1:90">
      <c r="A54" s="14" t="s">
        <v>33</v>
      </c>
      <c r="B54" s="15"/>
      <c r="C54" s="15"/>
      <c r="D54" s="15"/>
      <c r="E54" s="15"/>
      <c r="F54" s="16"/>
      <c r="G54" s="77">
        <f>'Tabla 2013-18'!G54+'Tabla 2018-22'!G54</f>
        <v>5</v>
      </c>
      <c r="H54" s="77">
        <f>'Tabla 2013-18'!H54+'Tabla 2018-22'!H54</f>
        <v>4</v>
      </c>
      <c r="I54" s="77">
        <f>'Tabla 2013-18'!I54+'Tabla 2018-22'!I54</f>
        <v>1</v>
      </c>
      <c r="J54" s="84">
        <v>0</v>
      </c>
      <c r="K54" s="17">
        <v>1</v>
      </c>
      <c r="L54" s="17">
        <v>1</v>
      </c>
      <c r="M54" s="17">
        <v>0</v>
      </c>
      <c r="N54" s="17">
        <v>0</v>
      </c>
      <c r="O54" s="32">
        <v>1</v>
      </c>
      <c r="P54" s="17">
        <v>1</v>
      </c>
      <c r="Q54" s="17">
        <v>1</v>
      </c>
      <c r="R54" s="17">
        <v>1</v>
      </c>
      <c r="S54" s="17">
        <v>0</v>
      </c>
      <c r="T54" s="9">
        <f t="shared" si="0"/>
        <v>6</v>
      </c>
      <c r="U54" s="32">
        <v>0</v>
      </c>
      <c r="V54" s="17">
        <v>1</v>
      </c>
      <c r="W54" s="17">
        <v>1</v>
      </c>
      <c r="X54" s="17">
        <v>0</v>
      </c>
      <c r="Y54" s="17">
        <v>0</v>
      </c>
      <c r="Z54" s="32">
        <v>0</v>
      </c>
      <c r="AA54" s="17">
        <v>1</v>
      </c>
      <c r="AB54" s="17">
        <v>1</v>
      </c>
      <c r="AC54" s="17">
        <v>2</v>
      </c>
      <c r="AD54" s="97">
        <v>0</v>
      </c>
      <c r="AE54" s="9">
        <f t="shared" si="1"/>
        <v>6</v>
      </c>
      <c r="AF54" s="98">
        <f>'Tabla 2013-18'!T54+'Tabla 2018-22'!T54</f>
        <v>1</v>
      </c>
      <c r="AG54" s="105">
        <f>'Tabla 2013-18'!U54+'Tabla 2018-22'!U54</f>
        <v>4</v>
      </c>
      <c r="AH54" s="105">
        <f>'Tabla 2013-18'!V54+'Tabla 2018-22'!V54</f>
        <v>4</v>
      </c>
      <c r="AI54" s="105">
        <f>'Tabla 2013-18'!W54+'Tabla 2018-22'!W54</f>
        <v>29</v>
      </c>
      <c r="AJ54" s="105">
        <f>'Tabla 2013-18'!X54+'Tabla 2018-22'!X54</f>
        <v>4</v>
      </c>
      <c r="AK54" s="105">
        <f>'Tabla 2013-18'!Y54+'Tabla 2018-22'!Y54</f>
        <v>4</v>
      </c>
      <c r="AL54" s="105">
        <f>'Tabla 2013-18'!Z54+'Tabla 2018-22'!Z54</f>
        <v>1</v>
      </c>
      <c r="AM54" s="105">
        <f>'Tabla 2013-18'!AA54+'Tabla 2018-22'!AA54</f>
        <v>29</v>
      </c>
      <c r="AN54" s="105">
        <f>'Tabla 2013-18'!AB54+'Tabla 2018-22'!AB54</f>
        <v>4</v>
      </c>
      <c r="AO54" s="105">
        <f>'Tabla 2013-18'!AC54+'Tabla 2018-22'!AC54</f>
        <v>4</v>
      </c>
      <c r="AP54" s="105">
        <f>'Tabla 2013-18'!AD54+'Tabla 2018-22'!AD54</f>
        <v>2</v>
      </c>
      <c r="AQ54" s="105">
        <f>'Tabla 2013-18'!AE54+'Tabla 2018-22'!AE54</f>
        <v>0</v>
      </c>
      <c r="AR54" s="105">
        <f>'Tabla 2013-18'!AF54+'Tabla 2018-22'!AF54</f>
        <v>33</v>
      </c>
      <c r="AS54" s="105">
        <f>'Tabla 2013-18'!AG54+'Tabla 2018-22'!AG54</f>
        <v>29</v>
      </c>
      <c r="AT54" s="105">
        <f>'Tabla 2013-18'!AH54+'Tabla 2018-22'!AH54</f>
        <v>4</v>
      </c>
      <c r="AU54" s="84">
        <v>0</v>
      </c>
      <c r="AV54" s="17">
        <v>19</v>
      </c>
      <c r="AW54" s="17">
        <v>8</v>
      </c>
      <c r="AX54" s="17">
        <v>0</v>
      </c>
      <c r="AY54" s="17">
        <v>0</v>
      </c>
      <c r="AZ54" s="32">
        <v>4</v>
      </c>
      <c r="BA54" s="17">
        <v>2</v>
      </c>
      <c r="BB54" s="17">
        <v>4</v>
      </c>
      <c r="BC54" s="17">
        <v>19</v>
      </c>
      <c r="BD54" s="17">
        <v>0</v>
      </c>
      <c r="BE54" s="9">
        <f t="shared" si="2"/>
        <v>56</v>
      </c>
      <c r="BF54" s="32">
        <v>0</v>
      </c>
      <c r="BG54" s="17">
        <v>19</v>
      </c>
      <c r="BH54" s="17">
        <v>8</v>
      </c>
      <c r="BI54" s="17">
        <v>0</v>
      </c>
      <c r="BJ54" s="17">
        <v>0</v>
      </c>
      <c r="BK54" s="32">
        <v>0</v>
      </c>
      <c r="BL54" s="17">
        <v>4</v>
      </c>
      <c r="BM54" s="17">
        <v>2</v>
      </c>
      <c r="BN54" s="17">
        <v>23</v>
      </c>
      <c r="BO54" s="17">
        <v>0</v>
      </c>
      <c r="BP54" s="9">
        <f t="shared" si="3"/>
        <v>56</v>
      </c>
      <c r="BQ54">
        <f t="shared" si="5"/>
        <v>9.33333333333333</v>
      </c>
      <c r="BR54" s="41">
        <v>0</v>
      </c>
      <c r="BS54" s="41">
        <v>19</v>
      </c>
      <c r="BT54" s="41">
        <v>8</v>
      </c>
      <c r="BU54" s="41">
        <v>0</v>
      </c>
      <c r="BV54" s="41">
        <v>0</v>
      </c>
      <c r="BW54" s="41">
        <v>0</v>
      </c>
      <c r="BX54" s="41">
        <v>2</v>
      </c>
      <c r="BY54" s="41">
        <v>4</v>
      </c>
      <c r="BZ54" s="41">
        <v>0</v>
      </c>
      <c r="CA54" s="44" t="e">
        <f t="shared" si="4"/>
        <v>#DIV/0!</v>
      </c>
      <c r="CB54">
        <f t="shared" si="6"/>
        <v>5.6</v>
      </c>
      <c r="CC54" s="41">
        <v>0</v>
      </c>
      <c r="CD54" s="41">
        <v>19</v>
      </c>
      <c r="CE54" s="41">
        <v>8</v>
      </c>
      <c r="CF54" s="41">
        <v>0</v>
      </c>
      <c r="CG54" s="41">
        <v>0</v>
      </c>
      <c r="CH54" s="41">
        <v>0</v>
      </c>
      <c r="CI54" s="41">
        <v>19</v>
      </c>
      <c r="CJ54" s="41">
        <v>8</v>
      </c>
      <c r="CK54" s="41">
        <v>0</v>
      </c>
      <c r="CL54" s="41">
        <v>0</v>
      </c>
    </row>
    <row r="55" ht="14.5" customHeight="1" spans="1:90">
      <c r="A55" s="14" t="s">
        <v>57</v>
      </c>
      <c r="B55" s="15"/>
      <c r="C55" s="15"/>
      <c r="D55" s="15"/>
      <c r="E55" s="15"/>
      <c r="F55" s="16"/>
      <c r="G55" s="77">
        <f>'Tabla 2013-18'!G55+'Tabla 2018-22'!G55</f>
        <v>8</v>
      </c>
      <c r="H55" s="77">
        <f>'Tabla 2013-18'!H55+'Tabla 2018-22'!H55</f>
        <v>4</v>
      </c>
      <c r="I55" s="77">
        <f>'Tabla 2013-18'!I55+'Tabla 2018-22'!I55</f>
        <v>4</v>
      </c>
      <c r="J55" s="84">
        <v>0</v>
      </c>
      <c r="K55" s="17">
        <v>0</v>
      </c>
      <c r="L55" s="17">
        <v>1</v>
      </c>
      <c r="M55" s="17">
        <v>1</v>
      </c>
      <c r="N55" s="17">
        <v>0</v>
      </c>
      <c r="O55" s="32">
        <v>1</v>
      </c>
      <c r="P55" s="17">
        <v>0</v>
      </c>
      <c r="Q55" s="17">
        <v>3</v>
      </c>
      <c r="R55" s="17">
        <v>3</v>
      </c>
      <c r="S55" s="17">
        <v>0</v>
      </c>
      <c r="T55" s="9">
        <f t="shared" si="0"/>
        <v>9</v>
      </c>
      <c r="U55" s="32">
        <v>0</v>
      </c>
      <c r="V55" s="17">
        <v>1</v>
      </c>
      <c r="W55" s="17">
        <v>0</v>
      </c>
      <c r="X55" s="17">
        <v>1</v>
      </c>
      <c r="Y55" s="17">
        <v>0</v>
      </c>
      <c r="Z55" s="32">
        <v>0</v>
      </c>
      <c r="AA55" s="17">
        <v>1</v>
      </c>
      <c r="AB55" s="17">
        <v>1</v>
      </c>
      <c r="AC55" s="17">
        <v>4</v>
      </c>
      <c r="AD55" s="97">
        <v>1</v>
      </c>
      <c r="AE55" s="9">
        <f t="shared" si="1"/>
        <v>9</v>
      </c>
      <c r="AF55" s="98">
        <f>'Tabla 2013-18'!T55+'Tabla 2018-22'!T55</f>
        <v>0</v>
      </c>
      <c r="AG55" s="105">
        <f>'Tabla 2013-18'!U55+'Tabla 2018-22'!U55</f>
        <v>8</v>
      </c>
      <c r="AH55" s="105">
        <f>'Tabla 2013-18'!V55+'Tabla 2018-22'!V55</f>
        <v>0</v>
      </c>
      <c r="AI55" s="105">
        <f>'Tabla 2013-18'!W55+'Tabla 2018-22'!W55</f>
        <v>34</v>
      </c>
      <c r="AJ55" s="105">
        <f>'Tabla 2013-18'!X55+'Tabla 2018-22'!X55</f>
        <v>6</v>
      </c>
      <c r="AK55" s="105">
        <f>'Tabla 2013-18'!Y55+'Tabla 2018-22'!Y55</f>
        <v>5</v>
      </c>
      <c r="AL55" s="105">
        <f>'Tabla 2013-18'!Z55+'Tabla 2018-22'!Z55</f>
        <v>3</v>
      </c>
      <c r="AM55" s="105">
        <f>'Tabla 2013-18'!AA55+'Tabla 2018-22'!AA55</f>
        <v>22</v>
      </c>
      <c r="AN55" s="105">
        <f>'Tabla 2013-18'!AB55+'Tabla 2018-22'!AB55</f>
        <v>12</v>
      </c>
      <c r="AO55" s="105">
        <f>'Tabla 2013-18'!AC55+'Tabla 2018-22'!AC55</f>
        <v>8</v>
      </c>
      <c r="AP55" s="105">
        <f>'Tabla 2013-18'!AD55+'Tabla 2018-22'!AD55</f>
        <v>2</v>
      </c>
      <c r="AQ55" s="105">
        <f>'Tabla 2013-18'!AE55+'Tabla 2018-22'!AE55</f>
        <v>1</v>
      </c>
      <c r="AR55" s="105">
        <f>'Tabla 2013-18'!AF55+'Tabla 2018-22'!AF55</f>
        <v>34</v>
      </c>
      <c r="AS55" s="105">
        <f>'Tabla 2013-18'!AG55+'Tabla 2018-22'!AG55</f>
        <v>7</v>
      </c>
      <c r="AT55" s="105">
        <f>'Tabla 2013-18'!AH55+'Tabla 2018-22'!AH55</f>
        <v>27</v>
      </c>
      <c r="AU55" s="84">
        <v>0</v>
      </c>
      <c r="AV55" s="17">
        <v>0</v>
      </c>
      <c r="AW55" s="17">
        <v>3</v>
      </c>
      <c r="AX55" s="17">
        <v>8</v>
      </c>
      <c r="AY55" s="17">
        <v>0</v>
      </c>
      <c r="AZ55" s="32">
        <v>0</v>
      </c>
      <c r="BA55" s="17">
        <v>0</v>
      </c>
      <c r="BB55" s="17">
        <v>24</v>
      </c>
      <c r="BC55" s="17">
        <v>7</v>
      </c>
      <c r="BD55" s="17">
        <v>0</v>
      </c>
      <c r="BE55" s="9">
        <f t="shared" si="2"/>
        <v>42</v>
      </c>
      <c r="BF55" s="32">
        <v>0</v>
      </c>
      <c r="BG55" s="17">
        <v>3</v>
      </c>
      <c r="BH55" s="17">
        <v>0</v>
      </c>
      <c r="BI55" s="17">
        <v>8</v>
      </c>
      <c r="BJ55" s="17">
        <v>0</v>
      </c>
      <c r="BK55" s="32">
        <v>0</v>
      </c>
      <c r="BL55" s="17">
        <v>0</v>
      </c>
      <c r="BM55" s="17">
        <v>8</v>
      </c>
      <c r="BN55" s="17">
        <v>22</v>
      </c>
      <c r="BO55" s="17">
        <v>1</v>
      </c>
      <c r="BP55" s="9">
        <f t="shared" si="3"/>
        <v>42</v>
      </c>
      <c r="BQ55">
        <f t="shared" si="5"/>
        <v>4.66666666666667</v>
      </c>
      <c r="BR55" s="41">
        <v>0</v>
      </c>
      <c r="BS55" s="41">
        <v>0</v>
      </c>
      <c r="BT55" s="41">
        <v>3</v>
      </c>
      <c r="BU55" s="41">
        <v>8</v>
      </c>
      <c r="BV55" s="41">
        <v>0</v>
      </c>
      <c r="BW55" s="41">
        <v>0</v>
      </c>
      <c r="BX55" s="41">
        <v>0</v>
      </c>
      <c r="BY55" s="41">
        <v>8</v>
      </c>
      <c r="BZ55" s="41">
        <v>2.33333333333333</v>
      </c>
      <c r="CA55" s="44">
        <f t="shared" si="4"/>
        <v>1</v>
      </c>
      <c r="CB55">
        <f t="shared" si="6"/>
        <v>4.2</v>
      </c>
      <c r="CC55" s="41">
        <v>0</v>
      </c>
      <c r="CD55" s="41">
        <v>0</v>
      </c>
      <c r="CE55" s="41">
        <v>3</v>
      </c>
      <c r="CF55" s="41">
        <v>8</v>
      </c>
      <c r="CG55" s="41">
        <v>0</v>
      </c>
      <c r="CH55" s="41">
        <v>0</v>
      </c>
      <c r="CI55" s="41">
        <v>0</v>
      </c>
      <c r="CJ55" s="41">
        <v>3</v>
      </c>
      <c r="CK55" s="41">
        <v>8</v>
      </c>
      <c r="CL55" s="41">
        <v>0</v>
      </c>
    </row>
    <row r="56" ht="15.75" spans="1:90">
      <c r="A56" s="18" t="s">
        <v>279</v>
      </c>
      <c r="B56" s="19"/>
      <c r="C56" s="19"/>
      <c r="D56" s="19"/>
      <c r="E56" s="19"/>
      <c r="F56" s="20"/>
      <c r="G56" s="77">
        <f>'Tabla 2013-18'!G56+'Tabla 2018-22'!G56</f>
        <v>8</v>
      </c>
      <c r="H56" s="77">
        <f>'Tabla 2013-18'!H56+'Tabla 2018-22'!H56</f>
        <v>3</v>
      </c>
      <c r="I56" s="77">
        <f>'Tabla 2013-18'!I56+'Tabla 2018-22'!I56</f>
        <v>5</v>
      </c>
      <c r="J56" s="85"/>
      <c r="K56" s="85"/>
      <c r="L56" s="85"/>
      <c r="M56" s="85"/>
      <c r="N56" s="85"/>
      <c r="O56" s="32">
        <v>1</v>
      </c>
      <c r="P56" s="17">
        <v>3</v>
      </c>
      <c r="Q56" s="17">
        <v>1</v>
      </c>
      <c r="R56" s="17">
        <v>1</v>
      </c>
      <c r="S56" s="17">
        <v>0</v>
      </c>
      <c r="T56" s="9">
        <f t="shared" si="0"/>
        <v>6</v>
      </c>
      <c r="U56" s="85"/>
      <c r="V56" s="85"/>
      <c r="W56" s="85"/>
      <c r="X56" s="85"/>
      <c r="Y56" s="85"/>
      <c r="Z56" s="32">
        <v>0</v>
      </c>
      <c r="AA56" s="17">
        <v>3</v>
      </c>
      <c r="AB56" s="17">
        <v>1</v>
      </c>
      <c r="AC56" s="17">
        <v>2</v>
      </c>
      <c r="AD56" s="97">
        <v>0</v>
      </c>
      <c r="AE56" s="9">
        <f t="shared" si="1"/>
        <v>6</v>
      </c>
      <c r="AF56" s="98">
        <f>'Tabla 2013-18'!T56+'Tabla 2018-22'!T56</f>
        <v>1</v>
      </c>
      <c r="AG56" s="105">
        <f>'Tabla 2013-18'!U56+'Tabla 2018-22'!U56</f>
        <v>7</v>
      </c>
      <c r="AH56" s="105">
        <f>'Tabla 2013-18'!V56+'Tabla 2018-22'!V56</f>
        <v>4</v>
      </c>
      <c r="AI56" s="105">
        <f>'Tabla 2013-18'!W56+'Tabla 2018-22'!W56</f>
        <v>69</v>
      </c>
      <c r="AJ56" s="105">
        <f>'Tabla 2013-18'!X56+'Tabla 2018-22'!X56</f>
        <v>6</v>
      </c>
      <c r="AK56" s="105">
        <f>'Tabla 2013-18'!Y56+'Tabla 2018-22'!Y56</f>
        <v>7</v>
      </c>
      <c r="AL56" s="105">
        <f>'Tabla 2013-18'!Z56+'Tabla 2018-22'!Z56</f>
        <v>1</v>
      </c>
      <c r="AM56" s="105">
        <f>'Tabla 2013-18'!AA56+'Tabla 2018-22'!AA56</f>
        <v>69</v>
      </c>
      <c r="AN56" s="105">
        <f>'Tabla 2013-18'!AB56+'Tabla 2018-22'!AB56</f>
        <v>4</v>
      </c>
      <c r="AO56" s="105">
        <f>'Tabla 2013-18'!AC56+'Tabla 2018-22'!AC56</f>
        <v>7</v>
      </c>
      <c r="AP56" s="105">
        <f>'Tabla 2013-18'!AD56+'Tabla 2018-22'!AD56</f>
        <v>6</v>
      </c>
      <c r="AQ56" s="105">
        <f>'Tabla 2013-18'!AE56+'Tabla 2018-22'!AE56</f>
        <v>2</v>
      </c>
      <c r="AR56" s="105">
        <f>'Tabla 2013-18'!AF56+'Tabla 2018-22'!AF56</f>
        <v>73</v>
      </c>
      <c r="AS56" s="105">
        <f>'Tabla 2013-18'!AG56+'Tabla 2018-22'!AG56</f>
        <v>36</v>
      </c>
      <c r="AT56" s="105">
        <f>'Tabla 2013-18'!AH56+'Tabla 2018-22'!AH56</f>
        <v>37</v>
      </c>
      <c r="AU56" s="85"/>
      <c r="AV56" s="85"/>
      <c r="AW56" s="85"/>
      <c r="AX56" s="85"/>
      <c r="AY56" s="85"/>
      <c r="AZ56" s="32">
        <v>8</v>
      </c>
      <c r="BA56" s="17">
        <v>25</v>
      </c>
      <c r="BB56" s="17">
        <v>2</v>
      </c>
      <c r="BC56" s="17">
        <v>15</v>
      </c>
      <c r="BD56" s="17">
        <v>0</v>
      </c>
      <c r="BE56" s="9">
        <f t="shared" si="2"/>
        <v>50</v>
      </c>
      <c r="BF56" s="85"/>
      <c r="BG56" s="85"/>
      <c r="BH56" s="85"/>
      <c r="BI56" s="85"/>
      <c r="BJ56" s="85"/>
      <c r="BK56" s="32">
        <v>0</v>
      </c>
      <c r="BL56" s="17">
        <v>29</v>
      </c>
      <c r="BM56" s="17">
        <v>4</v>
      </c>
      <c r="BN56" s="17">
        <v>17</v>
      </c>
      <c r="BO56" s="17">
        <v>0</v>
      </c>
      <c r="BP56" s="9">
        <f t="shared" si="3"/>
        <v>50</v>
      </c>
      <c r="BQ56">
        <f t="shared" si="5"/>
        <v>8.33333333333333</v>
      </c>
      <c r="BR56" s="85"/>
      <c r="BS56" s="85"/>
      <c r="BT56" s="85"/>
      <c r="BU56" s="85"/>
      <c r="BV56" s="85"/>
      <c r="BW56" s="41"/>
      <c r="BX56" s="41"/>
      <c r="BY56" s="41"/>
      <c r="BZ56" s="41"/>
      <c r="CA56" s="44" t="e">
        <f t="shared" si="4"/>
        <v>#DIV/0!</v>
      </c>
      <c r="CB56">
        <f t="shared" si="6"/>
        <v>5</v>
      </c>
      <c r="CC56" s="85"/>
      <c r="CD56" s="85"/>
      <c r="CE56" s="85"/>
      <c r="CF56" s="85"/>
      <c r="CG56" s="85"/>
      <c r="CH56" s="41"/>
      <c r="CI56" s="41"/>
      <c r="CJ56" s="41"/>
      <c r="CK56" s="41"/>
      <c r="CL56" s="41"/>
    </row>
    <row r="57" ht="14.5" customHeight="1" spans="1:90">
      <c r="A57" s="18" t="s">
        <v>335</v>
      </c>
      <c r="B57" s="19"/>
      <c r="C57" s="19"/>
      <c r="D57" s="19"/>
      <c r="E57" s="19"/>
      <c r="F57" s="20"/>
      <c r="G57" s="77">
        <f>'Tabla 2013-18'!G57+'Tabla 2018-22'!G57</f>
        <v>3</v>
      </c>
      <c r="H57" s="77">
        <f>'Tabla 2013-18'!H57+'Tabla 2018-22'!H57</f>
        <v>1</v>
      </c>
      <c r="I57" s="77">
        <f>'Tabla 2013-18'!I57+'Tabla 2018-22'!I57</f>
        <v>2</v>
      </c>
      <c r="J57" s="85"/>
      <c r="K57" s="85"/>
      <c r="L57" s="85"/>
      <c r="M57" s="85"/>
      <c r="N57" s="85"/>
      <c r="O57" s="32">
        <v>0</v>
      </c>
      <c r="P57" s="17">
        <v>1</v>
      </c>
      <c r="Q57" s="17">
        <v>1</v>
      </c>
      <c r="R57" s="17">
        <v>0</v>
      </c>
      <c r="S57" s="17">
        <v>0</v>
      </c>
      <c r="T57" s="9">
        <f t="shared" si="0"/>
        <v>2</v>
      </c>
      <c r="U57" s="85"/>
      <c r="V57" s="85"/>
      <c r="W57" s="85"/>
      <c r="X57" s="85"/>
      <c r="Y57" s="85"/>
      <c r="Z57" s="32">
        <v>0</v>
      </c>
      <c r="AA57" s="17">
        <v>1</v>
      </c>
      <c r="AB57" s="17">
        <v>0</v>
      </c>
      <c r="AC57" s="17">
        <v>1</v>
      </c>
      <c r="AD57" s="97">
        <v>0</v>
      </c>
      <c r="AE57" s="9">
        <f t="shared" si="1"/>
        <v>2</v>
      </c>
      <c r="AF57" s="98">
        <f>'Tabla 2013-18'!T57+'Tabla 2018-22'!T57</f>
        <v>0</v>
      </c>
      <c r="AG57" s="105">
        <f>'Tabla 2013-18'!U57+'Tabla 2018-22'!U57</f>
        <v>3</v>
      </c>
      <c r="AH57" s="105">
        <f>'Tabla 2013-18'!V57+'Tabla 2018-22'!V57</f>
        <v>0</v>
      </c>
      <c r="AI57" s="105">
        <f>'Tabla 2013-18'!W57+'Tabla 2018-22'!W57</f>
        <v>13</v>
      </c>
      <c r="AJ57" s="105">
        <f>'Tabla 2013-18'!X57+'Tabla 2018-22'!X57</f>
        <v>1</v>
      </c>
      <c r="AK57" s="105">
        <f>'Tabla 2013-18'!Y57+'Tabla 2018-22'!Y57</f>
        <v>3</v>
      </c>
      <c r="AL57" s="105">
        <f>'Tabla 2013-18'!Z57+'Tabla 2018-22'!Z57</f>
        <v>0</v>
      </c>
      <c r="AM57" s="105">
        <f>'Tabla 2013-18'!AA57+'Tabla 2018-22'!AA57</f>
        <v>13</v>
      </c>
      <c r="AN57" s="105">
        <f>'Tabla 2013-18'!AB57+'Tabla 2018-22'!AB57</f>
        <v>0</v>
      </c>
      <c r="AO57" s="105">
        <f>'Tabla 2013-18'!AC57+'Tabla 2018-22'!AC57</f>
        <v>3</v>
      </c>
      <c r="AP57" s="105">
        <f>'Tabla 2013-18'!AD57+'Tabla 2018-22'!AD57</f>
        <v>1</v>
      </c>
      <c r="AQ57" s="105">
        <f>'Tabla 2013-18'!AE57+'Tabla 2018-22'!AE57</f>
        <v>1</v>
      </c>
      <c r="AR57" s="105">
        <f>'Tabla 2013-18'!AF57+'Tabla 2018-22'!AF57</f>
        <v>13</v>
      </c>
      <c r="AS57" s="105">
        <f>'Tabla 2013-18'!AG57+'Tabla 2018-22'!AG57</f>
        <v>7</v>
      </c>
      <c r="AT57" s="105">
        <f>'Tabla 2013-18'!AH57+'Tabla 2018-22'!AH57</f>
        <v>6</v>
      </c>
      <c r="AU57" s="85"/>
      <c r="AV57" s="85"/>
      <c r="AW57" s="85"/>
      <c r="AX57" s="85"/>
      <c r="AY57" s="85"/>
      <c r="AZ57" s="32">
        <v>0</v>
      </c>
      <c r="BA57" s="17">
        <v>0</v>
      </c>
      <c r="BB57" s="17">
        <v>7</v>
      </c>
      <c r="BC57" s="17">
        <v>0</v>
      </c>
      <c r="BD57" s="17">
        <v>0</v>
      </c>
      <c r="BE57" s="9">
        <f t="shared" si="2"/>
        <v>7</v>
      </c>
      <c r="BF57" s="85"/>
      <c r="BG57" s="85"/>
      <c r="BH57" s="85"/>
      <c r="BI57" s="85"/>
      <c r="BJ57" s="85"/>
      <c r="BK57" s="32">
        <v>0</v>
      </c>
      <c r="BL57" s="17">
        <v>0</v>
      </c>
      <c r="BM57" s="17">
        <v>0</v>
      </c>
      <c r="BN57" s="17">
        <v>7</v>
      </c>
      <c r="BO57" s="17">
        <v>0</v>
      </c>
      <c r="BP57" s="9">
        <f t="shared" si="3"/>
        <v>7</v>
      </c>
      <c r="BQ57">
        <f t="shared" si="5"/>
        <v>3.5</v>
      </c>
      <c r="BR57" s="85"/>
      <c r="BS57" s="85"/>
      <c r="BT57" s="85"/>
      <c r="BU57" s="85"/>
      <c r="BV57" s="85"/>
      <c r="BW57" s="41"/>
      <c r="BX57" s="41"/>
      <c r="BY57" s="41"/>
      <c r="BZ57" s="41"/>
      <c r="CA57" s="44" t="e">
        <f t="shared" si="4"/>
        <v>#DIV/0!</v>
      </c>
      <c r="CB57">
        <f t="shared" si="6"/>
        <v>0.7</v>
      </c>
      <c r="CC57" s="85"/>
      <c r="CD57" s="85"/>
      <c r="CE57" s="85"/>
      <c r="CF57" s="85"/>
      <c r="CG57" s="85"/>
      <c r="CH57" s="41"/>
      <c r="CI57" s="41"/>
      <c r="CJ57" s="41"/>
      <c r="CK57" s="41"/>
      <c r="CL57" s="41"/>
    </row>
    <row r="58" ht="15.75" spans="1:90">
      <c r="A58" s="14" t="s">
        <v>164</v>
      </c>
      <c r="B58" s="15"/>
      <c r="C58" s="15"/>
      <c r="D58" s="15"/>
      <c r="E58" s="15"/>
      <c r="F58" s="16"/>
      <c r="G58" s="77">
        <f>'Tabla 2013-18'!G58+'Tabla 2018-22'!G58</f>
        <v>2</v>
      </c>
      <c r="H58" s="77">
        <f>'Tabla 2013-18'!H58+'Tabla 2018-22'!H58</f>
        <v>1</v>
      </c>
      <c r="I58" s="77">
        <f>'Tabla 2013-18'!I58+'Tabla 2018-22'!I58</f>
        <v>1</v>
      </c>
      <c r="J58" s="84">
        <v>0</v>
      </c>
      <c r="K58" s="17">
        <v>0</v>
      </c>
      <c r="L58" s="17">
        <v>0</v>
      </c>
      <c r="M58" s="17">
        <v>0</v>
      </c>
      <c r="N58" s="17">
        <v>1</v>
      </c>
      <c r="O58" s="32">
        <v>0</v>
      </c>
      <c r="P58" s="17">
        <v>0</v>
      </c>
      <c r="Q58" s="17">
        <v>0</v>
      </c>
      <c r="R58" s="17">
        <v>1</v>
      </c>
      <c r="S58" s="17">
        <v>0</v>
      </c>
      <c r="T58" s="9">
        <f t="shared" si="0"/>
        <v>2</v>
      </c>
      <c r="U58" s="32">
        <v>0</v>
      </c>
      <c r="V58" s="17">
        <v>0</v>
      </c>
      <c r="W58" s="17">
        <v>0</v>
      </c>
      <c r="X58" s="17">
        <v>1</v>
      </c>
      <c r="Y58" s="17">
        <v>0</v>
      </c>
      <c r="Z58" s="32">
        <v>0</v>
      </c>
      <c r="AA58" s="17">
        <v>0</v>
      </c>
      <c r="AB58" s="17">
        <v>0</v>
      </c>
      <c r="AC58" s="17">
        <v>0</v>
      </c>
      <c r="AD58" s="97">
        <v>1</v>
      </c>
      <c r="AE58" s="9">
        <f t="shared" si="1"/>
        <v>2</v>
      </c>
      <c r="AF58" s="98">
        <f>'Tabla 2013-18'!T58+'Tabla 2018-22'!T58</f>
        <v>0</v>
      </c>
      <c r="AG58" s="105">
        <f>'Tabla 2013-18'!U58+'Tabla 2018-22'!U58</f>
        <v>2</v>
      </c>
      <c r="AH58" s="105">
        <f>'Tabla 2013-18'!V58+'Tabla 2018-22'!V58</f>
        <v>0</v>
      </c>
      <c r="AI58" s="105">
        <f>'Tabla 2013-18'!W58+'Tabla 2018-22'!W58</f>
        <v>6</v>
      </c>
      <c r="AJ58" s="105">
        <f>'Tabla 2013-18'!X58+'Tabla 2018-22'!X58</f>
        <v>2</v>
      </c>
      <c r="AK58" s="105">
        <f>'Tabla 2013-18'!Y58+'Tabla 2018-22'!Y58</f>
        <v>2</v>
      </c>
      <c r="AL58" s="105">
        <f>'Tabla 2013-18'!Z58+'Tabla 2018-22'!Z58</f>
        <v>0</v>
      </c>
      <c r="AM58" s="105">
        <f>'Tabla 2013-18'!AA58+'Tabla 2018-22'!AA58</f>
        <v>6</v>
      </c>
      <c r="AN58" s="105">
        <f>'Tabla 2013-18'!AB58+'Tabla 2018-22'!AB58</f>
        <v>0</v>
      </c>
      <c r="AO58" s="105">
        <f>'Tabla 2013-18'!AC58+'Tabla 2018-22'!AC58</f>
        <v>2</v>
      </c>
      <c r="AP58" s="105">
        <f>'Tabla 2013-18'!AD58+'Tabla 2018-22'!AD58</f>
        <v>1</v>
      </c>
      <c r="AQ58" s="105">
        <f>'Tabla 2013-18'!AE58+'Tabla 2018-22'!AE58</f>
        <v>1</v>
      </c>
      <c r="AR58" s="105">
        <f>'Tabla 2013-18'!AF58+'Tabla 2018-22'!AF58</f>
        <v>6</v>
      </c>
      <c r="AS58" s="105">
        <f>'Tabla 2013-18'!AG58+'Tabla 2018-22'!AG58</f>
        <v>1</v>
      </c>
      <c r="AT58" s="105">
        <f>'Tabla 2013-18'!AH58+'Tabla 2018-22'!AH58</f>
        <v>5</v>
      </c>
      <c r="AU58" s="84">
        <v>0</v>
      </c>
      <c r="AV58" s="17">
        <v>0</v>
      </c>
      <c r="AW58" s="17">
        <v>0</v>
      </c>
      <c r="AX58" s="17">
        <v>0</v>
      </c>
      <c r="AY58" s="17">
        <v>5</v>
      </c>
      <c r="AZ58" s="32">
        <v>0</v>
      </c>
      <c r="BA58" s="17">
        <v>0</v>
      </c>
      <c r="BB58" s="17">
        <v>0</v>
      </c>
      <c r="BC58" s="17">
        <v>1</v>
      </c>
      <c r="BD58" s="17">
        <v>0</v>
      </c>
      <c r="BE58" s="9">
        <f t="shared" si="2"/>
        <v>6</v>
      </c>
      <c r="BF58" s="32">
        <v>0</v>
      </c>
      <c r="BG58" s="17">
        <v>0</v>
      </c>
      <c r="BH58" s="17">
        <v>0</v>
      </c>
      <c r="BI58" s="17">
        <v>5</v>
      </c>
      <c r="BJ58" s="17">
        <v>0</v>
      </c>
      <c r="BK58" s="32">
        <v>0</v>
      </c>
      <c r="BL58" s="17">
        <v>0</v>
      </c>
      <c r="BM58" s="17">
        <v>0</v>
      </c>
      <c r="BN58" s="17">
        <v>0</v>
      </c>
      <c r="BO58" s="17">
        <v>1</v>
      </c>
      <c r="BP58" s="9">
        <f t="shared" si="3"/>
        <v>6</v>
      </c>
      <c r="BQ58">
        <f t="shared" si="5"/>
        <v>3</v>
      </c>
      <c r="BR58" s="41">
        <v>0</v>
      </c>
      <c r="BS58" s="41">
        <v>0</v>
      </c>
      <c r="BT58" s="41">
        <v>0</v>
      </c>
      <c r="BU58" s="41">
        <v>0</v>
      </c>
      <c r="BV58" s="41">
        <v>5</v>
      </c>
      <c r="BW58" s="41">
        <v>0</v>
      </c>
      <c r="BX58" s="41">
        <v>0</v>
      </c>
      <c r="BY58" s="41">
        <v>0</v>
      </c>
      <c r="BZ58" s="41">
        <v>0</v>
      </c>
      <c r="CA58" s="44">
        <f t="shared" si="4"/>
        <v>1</v>
      </c>
      <c r="CB58">
        <f t="shared" si="6"/>
        <v>0.6</v>
      </c>
      <c r="CC58" s="41">
        <v>0</v>
      </c>
      <c r="CD58" s="41">
        <v>0</v>
      </c>
      <c r="CE58" s="41">
        <v>0</v>
      </c>
      <c r="CF58" s="41">
        <v>0</v>
      </c>
      <c r="CG58" s="41">
        <v>5</v>
      </c>
      <c r="CH58" s="41">
        <v>0</v>
      </c>
      <c r="CI58" s="41">
        <v>0</v>
      </c>
      <c r="CJ58" s="41">
        <v>0</v>
      </c>
      <c r="CK58" s="41">
        <v>0</v>
      </c>
      <c r="CL58" s="41">
        <v>5</v>
      </c>
    </row>
    <row r="59" ht="14.5" customHeight="1" spans="1:90">
      <c r="A59" s="14" t="s">
        <v>56</v>
      </c>
      <c r="B59" s="15"/>
      <c r="C59" s="15"/>
      <c r="D59" s="15"/>
      <c r="E59" s="15"/>
      <c r="F59" s="16"/>
      <c r="G59" s="77">
        <f>'Tabla 2013-18'!G59+'Tabla 2018-22'!G59</f>
        <v>3</v>
      </c>
      <c r="H59" s="77">
        <f>'Tabla 2013-18'!H59+'Tabla 2018-22'!H59</f>
        <v>2</v>
      </c>
      <c r="I59" s="77">
        <f>'Tabla 2013-18'!I59+'Tabla 2018-22'!I59</f>
        <v>1</v>
      </c>
      <c r="J59" s="84">
        <v>0</v>
      </c>
      <c r="K59" s="17">
        <v>0</v>
      </c>
      <c r="L59" s="17">
        <v>1</v>
      </c>
      <c r="M59" s="17">
        <v>1</v>
      </c>
      <c r="N59" s="17">
        <v>1</v>
      </c>
      <c r="O59" s="32">
        <v>1</v>
      </c>
      <c r="P59" s="17">
        <v>1</v>
      </c>
      <c r="Q59" s="17">
        <v>0</v>
      </c>
      <c r="R59" s="17">
        <v>0</v>
      </c>
      <c r="S59" s="17">
        <v>0</v>
      </c>
      <c r="T59" s="9">
        <f t="shared" si="0"/>
        <v>5</v>
      </c>
      <c r="U59" s="32">
        <v>0</v>
      </c>
      <c r="V59" s="17">
        <v>0</v>
      </c>
      <c r="W59" s="17">
        <v>2</v>
      </c>
      <c r="X59" s="17">
        <v>0</v>
      </c>
      <c r="Y59" s="17">
        <v>1</v>
      </c>
      <c r="Z59" s="32">
        <v>0</v>
      </c>
      <c r="AA59" s="17">
        <v>1</v>
      </c>
      <c r="AB59" s="17">
        <v>1</v>
      </c>
      <c r="AC59" s="17">
        <v>0</v>
      </c>
      <c r="AD59" s="97">
        <v>0</v>
      </c>
      <c r="AE59" s="9">
        <f t="shared" si="1"/>
        <v>5</v>
      </c>
      <c r="AF59" s="98">
        <f>'Tabla 2013-18'!T59+'Tabla 2018-22'!T59</f>
        <v>0</v>
      </c>
      <c r="AG59" s="105">
        <f>'Tabla 2013-18'!U59+'Tabla 2018-22'!U59</f>
        <v>3</v>
      </c>
      <c r="AH59" s="105">
        <f>'Tabla 2013-18'!V59+'Tabla 2018-22'!V59</f>
        <v>0</v>
      </c>
      <c r="AI59" s="105">
        <f>'Tabla 2013-18'!W59+'Tabla 2018-22'!W59</f>
        <v>70</v>
      </c>
      <c r="AJ59" s="105">
        <f>'Tabla 2013-18'!X59+'Tabla 2018-22'!X59</f>
        <v>2</v>
      </c>
      <c r="AK59" s="105">
        <f>'Tabla 2013-18'!Y59+'Tabla 2018-22'!Y59</f>
        <v>3</v>
      </c>
      <c r="AL59" s="105">
        <f>'Tabla 2013-18'!Z59+'Tabla 2018-22'!Z59</f>
        <v>0</v>
      </c>
      <c r="AM59" s="105">
        <f>'Tabla 2013-18'!AA59+'Tabla 2018-22'!AA59</f>
        <v>70</v>
      </c>
      <c r="AN59" s="105">
        <f>'Tabla 2013-18'!AB59+'Tabla 2018-22'!AB59</f>
        <v>0</v>
      </c>
      <c r="AO59" s="105">
        <f>'Tabla 2013-18'!AC59+'Tabla 2018-22'!AC59</f>
        <v>3</v>
      </c>
      <c r="AP59" s="105">
        <f>'Tabla 2013-18'!AD59+'Tabla 2018-22'!AD59</f>
        <v>2</v>
      </c>
      <c r="AQ59" s="105">
        <f>'Tabla 2013-18'!AE59+'Tabla 2018-22'!AE59</f>
        <v>1</v>
      </c>
      <c r="AR59" s="105">
        <f>'Tabla 2013-18'!AF59+'Tabla 2018-22'!AF59</f>
        <v>70</v>
      </c>
      <c r="AS59" s="105">
        <f>'Tabla 2013-18'!AG59+'Tabla 2018-22'!AG59</f>
        <v>39</v>
      </c>
      <c r="AT59" s="105">
        <f>'Tabla 2013-18'!AH59+'Tabla 2018-22'!AH59</f>
        <v>31</v>
      </c>
      <c r="AU59" s="84">
        <v>0</v>
      </c>
      <c r="AV59" s="17">
        <v>0</v>
      </c>
      <c r="AW59" s="17">
        <v>14</v>
      </c>
      <c r="AX59" s="17">
        <v>4</v>
      </c>
      <c r="AY59" s="17">
        <v>5</v>
      </c>
      <c r="AZ59" s="32">
        <v>37</v>
      </c>
      <c r="BA59" s="17">
        <v>31</v>
      </c>
      <c r="BB59" s="17">
        <v>0</v>
      </c>
      <c r="BC59" s="17">
        <v>0</v>
      </c>
      <c r="BD59" s="17">
        <v>0</v>
      </c>
      <c r="BE59" s="9">
        <f t="shared" si="2"/>
        <v>91</v>
      </c>
      <c r="BF59" s="32">
        <v>0</v>
      </c>
      <c r="BG59" s="17">
        <v>0</v>
      </c>
      <c r="BH59" s="17">
        <v>18</v>
      </c>
      <c r="BI59" s="17">
        <v>0</v>
      </c>
      <c r="BJ59" s="17">
        <v>5</v>
      </c>
      <c r="BK59" s="32">
        <v>0</v>
      </c>
      <c r="BL59" s="17">
        <v>37</v>
      </c>
      <c r="BM59" s="17">
        <v>31</v>
      </c>
      <c r="BN59" s="17">
        <v>0</v>
      </c>
      <c r="BO59" s="17">
        <v>0</v>
      </c>
      <c r="BP59" s="9">
        <f t="shared" si="3"/>
        <v>91</v>
      </c>
      <c r="BQ59">
        <f t="shared" si="5"/>
        <v>18.2</v>
      </c>
      <c r="BR59" s="41">
        <v>0</v>
      </c>
      <c r="BS59" s="41">
        <v>0</v>
      </c>
      <c r="BT59" s="41">
        <v>14</v>
      </c>
      <c r="BU59" s="41">
        <v>4</v>
      </c>
      <c r="BV59" s="41">
        <v>5</v>
      </c>
      <c r="BW59" s="41">
        <v>0</v>
      </c>
      <c r="BX59" s="41">
        <v>0</v>
      </c>
      <c r="BY59" s="41" t="e">
        <v>#DIV/0!</v>
      </c>
      <c r="BZ59" s="41" t="e">
        <v>#DIV/0!</v>
      </c>
      <c r="CA59" s="44" t="e">
        <f t="shared" si="4"/>
        <v>#DIV/0!</v>
      </c>
      <c r="CB59">
        <f t="shared" si="6"/>
        <v>9.1</v>
      </c>
      <c r="CC59" s="41">
        <v>0</v>
      </c>
      <c r="CD59" s="41">
        <v>0</v>
      </c>
      <c r="CE59" s="41">
        <v>14</v>
      </c>
      <c r="CF59" s="41">
        <v>4</v>
      </c>
      <c r="CG59" s="41">
        <v>5</v>
      </c>
      <c r="CH59" s="41">
        <v>0</v>
      </c>
      <c r="CI59" s="41">
        <v>0</v>
      </c>
      <c r="CJ59" s="41">
        <v>14</v>
      </c>
      <c r="CK59" s="41">
        <v>4</v>
      </c>
      <c r="CL59" s="41">
        <v>5</v>
      </c>
    </row>
    <row r="60" ht="15.75" spans="1:90">
      <c r="A60" s="18" t="s">
        <v>322</v>
      </c>
      <c r="B60" s="19"/>
      <c r="C60" s="19"/>
      <c r="D60" s="19"/>
      <c r="E60" s="19"/>
      <c r="F60" s="20"/>
      <c r="G60" s="77">
        <f>'Tabla 2013-18'!G60+'Tabla 2018-22'!G60</f>
        <v>8</v>
      </c>
      <c r="H60" s="77">
        <f>'Tabla 2013-18'!H60+'Tabla 2018-22'!H60</f>
        <v>4</v>
      </c>
      <c r="I60" s="77">
        <f>'Tabla 2013-18'!I60+'Tabla 2018-22'!I60</f>
        <v>4</v>
      </c>
      <c r="J60" s="85"/>
      <c r="K60" s="85"/>
      <c r="L60" s="85"/>
      <c r="M60" s="85"/>
      <c r="N60" s="85"/>
      <c r="O60" s="32">
        <v>0</v>
      </c>
      <c r="P60" s="17">
        <v>1</v>
      </c>
      <c r="Q60" s="17">
        <v>0</v>
      </c>
      <c r="R60" s="17">
        <v>0</v>
      </c>
      <c r="S60" s="17">
        <v>0</v>
      </c>
      <c r="T60" s="9">
        <f t="shared" si="0"/>
        <v>1</v>
      </c>
      <c r="U60" s="85"/>
      <c r="V60" s="85"/>
      <c r="W60" s="85"/>
      <c r="X60" s="85"/>
      <c r="Y60" s="85"/>
      <c r="Z60" s="32">
        <v>0</v>
      </c>
      <c r="AA60" s="17">
        <v>1</v>
      </c>
      <c r="AB60" s="17">
        <v>0</v>
      </c>
      <c r="AC60" s="17">
        <v>0</v>
      </c>
      <c r="AD60" s="97">
        <v>0</v>
      </c>
      <c r="AE60" s="9">
        <f t="shared" si="1"/>
        <v>1</v>
      </c>
      <c r="AF60" s="98">
        <f>'Tabla 2013-18'!T60+'Tabla 2018-22'!T60</f>
        <v>1</v>
      </c>
      <c r="AG60" s="105">
        <f>'Tabla 2013-18'!U60+'Tabla 2018-22'!U60</f>
        <v>7</v>
      </c>
      <c r="AH60" s="105">
        <f>'Tabla 2013-18'!V60+'Tabla 2018-22'!V60</f>
        <v>8</v>
      </c>
      <c r="AI60" s="105">
        <f>'Tabla 2013-18'!W60+'Tabla 2018-22'!W60</f>
        <v>69</v>
      </c>
      <c r="AJ60" s="105">
        <f>'Tabla 2013-18'!X60+'Tabla 2018-22'!X60</f>
        <v>4</v>
      </c>
      <c r="AK60" s="105">
        <f>'Tabla 2013-18'!Y60+'Tabla 2018-22'!Y60</f>
        <v>4</v>
      </c>
      <c r="AL60" s="105">
        <f>'Tabla 2013-18'!Z60+'Tabla 2018-22'!Z60</f>
        <v>4</v>
      </c>
      <c r="AM60" s="105">
        <f>'Tabla 2013-18'!AA60+'Tabla 2018-22'!AA60</f>
        <v>46</v>
      </c>
      <c r="AN60" s="105">
        <f>'Tabla 2013-18'!AB60+'Tabla 2018-22'!AB60</f>
        <v>31</v>
      </c>
      <c r="AO60" s="105">
        <f>'Tabla 2013-18'!AC60+'Tabla 2018-22'!AC60</f>
        <v>8</v>
      </c>
      <c r="AP60" s="105">
        <f>'Tabla 2013-18'!AD60+'Tabla 2018-22'!AD60</f>
        <v>3</v>
      </c>
      <c r="AQ60" s="105">
        <f>'Tabla 2013-18'!AE60+'Tabla 2018-22'!AE60</f>
        <v>7</v>
      </c>
      <c r="AR60" s="105">
        <f>'Tabla 2013-18'!AF60+'Tabla 2018-22'!AF60</f>
        <v>77</v>
      </c>
      <c r="AS60" s="105">
        <f>'Tabla 2013-18'!AG60+'Tabla 2018-22'!AG60</f>
        <v>39</v>
      </c>
      <c r="AT60" s="105">
        <f>'Tabla 2013-18'!AH60+'Tabla 2018-22'!AH60</f>
        <v>38</v>
      </c>
      <c r="AU60" s="85"/>
      <c r="AV60" s="85"/>
      <c r="AW60" s="85"/>
      <c r="AX60" s="85"/>
      <c r="AY60" s="85"/>
      <c r="AZ60" s="32">
        <v>0</v>
      </c>
      <c r="BA60" s="17">
        <v>8</v>
      </c>
      <c r="BB60" s="17">
        <v>0</v>
      </c>
      <c r="BC60" s="17">
        <v>0</v>
      </c>
      <c r="BD60" s="17">
        <v>0</v>
      </c>
      <c r="BE60" s="9">
        <f t="shared" si="2"/>
        <v>8</v>
      </c>
      <c r="BF60" s="85"/>
      <c r="BG60" s="85"/>
      <c r="BH60" s="85"/>
      <c r="BI60" s="85"/>
      <c r="BJ60" s="85"/>
      <c r="BK60" s="32">
        <v>0</v>
      </c>
      <c r="BL60" s="17">
        <v>8</v>
      </c>
      <c r="BM60" s="17">
        <v>0</v>
      </c>
      <c r="BN60" s="17">
        <v>0</v>
      </c>
      <c r="BO60" s="17">
        <v>0</v>
      </c>
      <c r="BP60" s="9">
        <f t="shared" si="3"/>
        <v>8</v>
      </c>
      <c r="BQ60">
        <f t="shared" si="5"/>
        <v>8</v>
      </c>
      <c r="BR60" s="85"/>
      <c r="BS60" s="85"/>
      <c r="BT60" s="85"/>
      <c r="BU60" s="85"/>
      <c r="BV60" s="85"/>
      <c r="BW60" s="41"/>
      <c r="BX60" s="41"/>
      <c r="BY60" s="41"/>
      <c r="BZ60" s="41"/>
      <c r="CA60" s="44" t="e">
        <f t="shared" si="4"/>
        <v>#DIV/0!</v>
      </c>
      <c r="CB60">
        <f t="shared" si="6"/>
        <v>0.8</v>
      </c>
      <c r="CC60" s="85"/>
      <c r="CD60" s="85"/>
      <c r="CE60" s="85"/>
      <c r="CF60" s="85"/>
      <c r="CG60" s="85"/>
      <c r="CH60" s="41"/>
      <c r="CI60" s="41"/>
      <c r="CJ60" s="41"/>
      <c r="CK60" s="41"/>
      <c r="CL60" s="41"/>
    </row>
    <row r="61" ht="14.5" customHeight="1" spans="1:90">
      <c r="A61" s="24" t="s">
        <v>100</v>
      </c>
      <c r="B61" s="25"/>
      <c r="C61" s="25"/>
      <c r="D61" s="25"/>
      <c r="E61" s="25"/>
      <c r="F61" s="26"/>
      <c r="G61" s="77">
        <f>'Tabla 2013-18'!G61+'Tabla 2018-22'!G61</f>
        <v>3</v>
      </c>
      <c r="H61" s="77">
        <f>'Tabla 2013-18'!H61+'Tabla 2018-22'!H61</f>
        <v>2</v>
      </c>
      <c r="I61" s="77">
        <f>'Tabla 2013-18'!I61+'Tabla 2018-22'!I61</f>
        <v>1</v>
      </c>
      <c r="J61" s="84">
        <v>0</v>
      </c>
      <c r="K61" s="17">
        <v>0</v>
      </c>
      <c r="L61" s="17">
        <v>0</v>
      </c>
      <c r="M61" s="17">
        <v>1</v>
      </c>
      <c r="N61" s="17">
        <v>1</v>
      </c>
      <c r="O61" s="86">
        <v>0</v>
      </c>
      <c r="P61" s="87">
        <v>0</v>
      </c>
      <c r="Q61" s="87">
        <v>0</v>
      </c>
      <c r="R61" s="87">
        <v>0</v>
      </c>
      <c r="S61" s="87">
        <v>0</v>
      </c>
      <c r="T61" s="9">
        <f t="shared" si="0"/>
        <v>2</v>
      </c>
      <c r="U61" s="32">
        <v>0</v>
      </c>
      <c r="V61" s="17">
        <v>0</v>
      </c>
      <c r="W61" s="17">
        <v>1</v>
      </c>
      <c r="X61" s="17">
        <v>1</v>
      </c>
      <c r="Y61" s="17">
        <v>0</v>
      </c>
      <c r="Z61" s="86">
        <v>0</v>
      </c>
      <c r="AA61" s="87">
        <v>0</v>
      </c>
      <c r="AB61" s="87">
        <v>0</v>
      </c>
      <c r="AC61" s="87">
        <v>0</v>
      </c>
      <c r="AD61" s="99">
        <v>0</v>
      </c>
      <c r="AE61" s="9">
        <f t="shared" si="1"/>
        <v>2</v>
      </c>
      <c r="AF61" s="100">
        <f>'Tabla 2013-18'!T61+'Tabla 2018-22'!T61</f>
        <v>1</v>
      </c>
      <c r="AG61" s="106">
        <f>'Tabla 2013-18'!U61+'Tabla 2018-22'!U61</f>
        <v>2</v>
      </c>
      <c r="AH61" s="106">
        <f>'Tabla 2013-18'!V61+'Tabla 2018-22'!V61</f>
        <v>8</v>
      </c>
      <c r="AI61" s="106">
        <f>'Tabla 2013-18'!W61+'Tabla 2018-22'!W61</f>
        <v>7</v>
      </c>
      <c r="AJ61" s="106">
        <f>'Tabla 2013-18'!X61+'Tabla 2018-22'!X61</f>
        <v>1</v>
      </c>
      <c r="AK61" s="106">
        <f>'Tabla 2013-18'!Y61+'Tabla 2018-22'!Y61</f>
        <v>1</v>
      </c>
      <c r="AL61" s="106">
        <f>'Tabla 2013-18'!Z61+'Tabla 2018-22'!Z61</f>
        <v>2</v>
      </c>
      <c r="AM61" s="106">
        <f>'Tabla 2013-18'!AA61+'Tabla 2018-22'!AA61</f>
        <v>6</v>
      </c>
      <c r="AN61" s="106">
        <f>'Tabla 2013-18'!AB61+'Tabla 2018-22'!AB61</f>
        <v>9</v>
      </c>
      <c r="AO61" s="106">
        <f>'Tabla 2013-18'!AC61+'Tabla 2018-22'!AC61</f>
        <v>3</v>
      </c>
      <c r="AP61" s="106">
        <f>'Tabla 2013-18'!AD61+'Tabla 2018-22'!AD61</f>
        <v>1</v>
      </c>
      <c r="AQ61" s="106">
        <f>'Tabla 2013-18'!AE61+'Tabla 2018-22'!AE61</f>
        <v>3</v>
      </c>
      <c r="AR61" s="106">
        <f>'Tabla 2013-18'!AF61+'Tabla 2018-22'!AF61</f>
        <v>15</v>
      </c>
      <c r="AS61" s="106">
        <f>'Tabla 2013-18'!AG61+'Tabla 2018-22'!AG61</f>
        <v>7</v>
      </c>
      <c r="AT61" s="106">
        <f>'Tabla 2013-18'!AH61+'Tabla 2018-22'!AH61</f>
        <v>8</v>
      </c>
      <c r="AU61" s="84">
        <v>0</v>
      </c>
      <c r="AV61" s="17">
        <v>0</v>
      </c>
      <c r="AW61" s="17">
        <v>0</v>
      </c>
      <c r="AX61" s="17">
        <v>11</v>
      </c>
      <c r="AY61" s="17">
        <v>10</v>
      </c>
      <c r="AZ61" s="86">
        <v>0</v>
      </c>
      <c r="BA61" s="87">
        <v>0</v>
      </c>
      <c r="BB61" s="87">
        <v>0</v>
      </c>
      <c r="BC61" s="87">
        <v>0</v>
      </c>
      <c r="BD61" s="87">
        <v>0</v>
      </c>
      <c r="BE61" s="9">
        <f t="shared" si="2"/>
        <v>21</v>
      </c>
      <c r="BF61" s="32">
        <v>0</v>
      </c>
      <c r="BG61" s="17">
        <v>0</v>
      </c>
      <c r="BH61" s="17">
        <v>11</v>
      </c>
      <c r="BI61" s="17">
        <v>10</v>
      </c>
      <c r="BJ61" s="17">
        <v>0</v>
      </c>
      <c r="BK61" s="86">
        <v>0</v>
      </c>
      <c r="BL61" s="87">
        <v>0</v>
      </c>
      <c r="BM61" s="87">
        <v>0</v>
      </c>
      <c r="BN61" s="87">
        <v>0</v>
      </c>
      <c r="BO61" s="87">
        <v>0</v>
      </c>
      <c r="BP61" s="9">
        <f t="shared" si="3"/>
        <v>21</v>
      </c>
      <c r="BQ61">
        <f t="shared" si="5"/>
        <v>10.5</v>
      </c>
      <c r="BR61" s="41">
        <v>0</v>
      </c>
      <c r="BS61" s="41">
        <v>0</v>
      </c>
      <c r="BT61" s="41">
        <v>0</v>
      </c>
      <c r="BU61" s="41">
        <v>11</v>
      </c>
      <c r="BV61" s="41">
        <v>10</v>
      </c>
      <c r="BW61" s="116">
        <v>0</v>
      </c>
      <c r="BX61" s="116">
        <v>0</v>
      </c>
      <c r="BY61" s="116">
        <v>0</v>
      </c>
      <c r="BZ61" s="116" t="e">
        <v>#DIV/0!</v>
      </c>
      <c r="CA61" s="44" t="e">
        <f t="shared" si="4"/>
        <v>#DIV/0!</v>
      </c>
      <c r="CB61">
        <f t="shared" si="6"/>
        <v>2.1</v>
      </c>
      <c r="CC61" s="41">
        <v>0</v>
      </c>
      <c r="CD61" s="41">
        <v>0</v>
      </c>
      <c r="CE61" s="41">
        <v>0</v>
      </c>
      <c r="CF61" s="41">
        <v>11</v>
      </c>
      <c r="CG61" s="41">
        <v>10</v>
      </c>
      <c r="CH61" s="41">
        <v>0</v>
      </c>
      <c r="CI61" s="41">
        <v>0</v>
      </c>
      <c r="CJ61" s="41">
        <v>0</v>
      </c>
      <c r="CK61" s="41">
        <v>11</v>
      </c>
      <c r="CL61" s="41">
        <v>10</v>
      </c>
    </row>
    <row r="62" ht="15.75" spans="1:90">
      <c r="A62" s="10" t="s">
        <v>675</v>
      </c>
      <c r="B62" s="11"/>
      <c r="C62" s="11"/>
      <c r="D62" s="11"/>
      <c r="E62" s="11"/>
      <c r="F62" s="12"/>
      <c r="G62" s="81">
        <f>'Tabla 2013-18'!G62+'Tabla 2018-22'!G62</f>
        <v>30</v>
      </c>
      <c r="H62" s="81">
        <f>'Tabla 2013-18'!H62+'Tabla 2018-22'!H62</f>
        <v>17</v>
      </c>
      <c r="I62" s="81">
        <f>'Tabla 2013-18'!I62+'Tabla 2018-22'!I62</f>
        <v>13</v>
      </c>
      <c r="J62" s="31">
        <v>0</v>
      </c>
      <c r="K62" s="13">
        <v>0</v>
      </c>
      <c r="L62" s="13">
        <v>1</v>
      </c>
      <c r="M62" s="13">
        <v>2</v>
      </c>
      <c r="N62" s="13">
        <v>5</v>
      </c>
      <c r="O62" s="31">
        <v>9</v>
      </c>
      <c r="P62" s="13">
        <v>8</v>
      </c>
      <c r="Q62" s="13">
        <v>4</v>
      </c>
      <c r="R62" s="13">
        <v>8</v>
      </c>
      <c r="S62" s="13">
        <v>0</v>
      </c>
      <c r="T62" s="9">
        <f t="shared" si="0"/>
        <v>37</v>
      </c>
      <c r="U62" s="31">
        <v>0</v>
      </c>
      <c r="V62" s="13">
        <v>0</v>
      </c>
      <c r="W62" s="13">
        <v>1</v>
      </c>
      <c r="X62" s="13">
        <v>4</v>
      </c>
      <c r="Y62" s="13">
        <v>3</v>
      </c>
      <c r="Z62" s="31">
        <v>2</v>
      </c>
      <c r="AA62" s="13">
        <v>7</v>
      </c>
      <c r="AB62" s="13">
        <v>9</v>
      </c>
      <c r="AC62" s="13">
        <v>7</v>
      </c>
      <c r="AD62" s="95">
        <v>4</v>
      </c>
      <c r="AE62" s="9">
        <f t="shared" si="1"/>
        <v>37</v>
      </c>
      <c r="AF62" s="96">
        <f>'Tabla 2013-18'!T62+'Tabla 2018-22'!T62</f>
        <v>3</v>
      </c>
      <c r="AG62" s="104">
        <f>'Tabla 2013-18'!U62+'Tabla 2018-22'!U62</f>
        <v>27</v>
      </c>
      <c r="AH62" s="104">
        <f>'Tabla 2013-18'!V62+'Tabla 2018-22'!V62</f>
        <v>10</v>
      </c>
      <c r="AI62" s="104">
        <f>'Tabla 2013-18'!W62+'Tabla 2018-22'!W62</f>
        <v>116</v>
      </c>
      <c r="AJ62" s="104">
        <f>'Tabla 2013-18'!X62+'Tabla 2018-22'!X62</f>
        <v>20</v>
      </c>
      <c r="AK62" s="104">
        <f>'Tabla 2013-18'!Y62+'Tabla 2018-22'!Y62</f>
        <v>13</v>
      </c>
      <c r="AL62" s="104">
        <f>'Tabla 2013-18'!Z62+'Tabla 2018-22'!Z62</f>
        <v>17</v>
      </c>
      <c r="AM62" s="104">
        <f>'Tabla 2013-18'!AA62+'Tabla 2018-22'!AA62</f>
        <v>75</v>
      </c>
      <c r="AN62" s="104">
        <f>'Tabla 2013-18'!AB62+'Tabla 2018-22'!AB62</f>
        <v>51</v>
      </c>
      <c r="AO62" s="104">
        <f>'Tabla 2013-18'!AC62+'Tabla 2018-22'!AC62</f>
        <v>30</v>
      </c>
      <c r="AP62" s="104">
        <f>'Tabla 2013-18'!AD62+'Tabla 2018-22'!AD62</f>
        <v>8</v>
      </c>
      <c r="AQ62" s="104">
        <f>'Tabla 2013-18'!AE62+'Tabla 2018-22'!AE62</f>
        <v>1</v>
      </c>
      <c r="AR62" s="104">
        <f>'Tabla 2013-18'!AF62+'Tabla 2018-22'!AF62</f>
        <v>126</v>
      </c>
      <c r="AS62" s="104">
        <f>'Tabla 2013-18'!AG62+'Tabla 2018-22'!AG62</f>
        <v>75</v>
      </c>
      <c r="AT62" s="104">
        <f>'Tabla 2013-18'!AH62+'Tabla 2018-22'!AH62</f>
        <v>51</v>
      </c>
      <c r="AU62" s="31">
        <v>0</v>
      </c>
      <c r="AV62" s="13">
        <v>0</v>
      </c>
      <c r="AW62" s="13">
        <v>4</v>
      </c>
      <c r="AX62" s="13">
        <v>8</v>
      </c>
      <c r="AY62" s="13">
        <v>35</v>
      </c>
      <c r="AZ62" s="31">
        <v>34</v>
      </c>
      <c r="BA62" s="13">
        <v>30</v>
      </c>
      <c r="BB62" s="13">
        <v>3</v>
      </c>
      <c r="BC62" s="13">
        <v>42</v>
      </c>
      <c r="BD62" s="13">
        <v>0</v>
      </c>
      <c r="BE62" s="9">
        <f t="shared" si="2"/>
        <v>156</v>
      </c>
      <c r="BF62" s="31">
        <v>0</v>
      </c>
      <c r="BG62" s="13">
        <v>0</v>
      </c>
      <c r="BH62" s="13">
        <v>4</v>
      </c>
      <c r="BI62" s="13">
        <v>30</v>
      </c>
      <c r="BJ62" s="13">
        <v>13</v>
      </c>
      <c r="BK62" s="31">
        <v>8</v>
      </c>
      <c r="BL62" s="13">
        <v>26</v>
      </c>
      <c r="BM62" s="13">
        <v>32</v>
      </c>
      <c r="BN62" s="13">
        <v>36</v>
      </c>
      <c r="BO62" s="13">
        <v>7</v>
      </c>
      <c r="BP62" s="9">
        <f t="shared" si="3"/>
        <v>156</v>
      </c>
      <c r="BQ62">
        <f t="shared" si="5"/>
        <v>4.21621621621622</v>
      </c>
      <c r="BR62" s="40">
        <v>0</v>
      </c>
      <c r="BS62" s="40">
        <v>0</v>
      </c>
      <c r="BT62" s="40">
        <v>4</v>
      </c>
      <c r="BU62" s="40">
        <v>4</v>
      </c>
      <c r="BV62" s="40">
        <v>7</v>
      </c>
      <c r="BW62" s="40">
        <v>0</v>
      </c>
      <c r="BX62" s="40">
        <v>0</v>
      </c>
      <c r="BY62" s="40">
        <v>1.5</v>
      </c>
      <c r="BZ62" s="40">
        <v>7</v>
      </c>
      <c r="CA62" s="44">
        <f t="shared" si="4"/>
        <v>1.75</v>
      </c>
      <c r="CB62">
        <f t="shared" si="6"/>
        <v>15.6</v>
      </c>
      <c r="CC62" s="40">
        <v>0</v>
      </c>
      <c r="CD62" s="40">
        <v>0</v>
      </c>
      <c r="CE62" s="40">
        <v>0.571428571428571</v>
      </c>
      <c r="CF62" s="40">
        <v>1.14285714285714</v>
      </c>
      <c r="CG62" s="40">
        <v>5</v>
      </c>
      <c r="CH62" s="40">
        <v>0</v>
      </c>
      <c r="CI62" s="40">
        <v>0</v>
      </c>
      <c r="CJ62" s="40">
        <v>0.272727272727273</v>
      </c>
      <c r="CK62" s="40">
        <v>3.81818181818182</v>
      </c>
      <c r="CL62" s="40">
        <v>0</v>
      </c>
    </row>
    <row r="63" ht="14.5" customHeight="1" spans="1:90">
      <c r="A63" s="24" t="s">
        <v>166</v>
      </c>
      <c r="B63" s="25"/>
      <c r="C63" s="25"/>
      <c r="D63" s="25"/>
      <c r="E63" s="25"/>
      <c r="F63" s="26"/>
      <c r="G63" s="77">
        <f>'Tabla 2013-18'!G63+'Tabla 2018-22'!G63</f>
        <v>3</v>
      </c>
      <c r="H63" s="77">
        <f>'Tabla 2013-18'!H63+'Tabla 2018-22'!H63</f>
        <v>2</v>
      </c>
      <c r="I63" s="77">
        <f>'Tabla 2013-18'!I63+'Tabla 2018-22'!I63</f>
        <v>1</v>
      </c>
      <c r="J63" s="84">
        <v>0</v>
      </c>
      <c r="K63" s="17">
        <v>0</v>
      </c>
      <c r="L63" s="17">
        <v>0</v>
      </c>
      <c r="M63" s="17">
        <v>0</v>
      </c>
      <c r="N63" s="17">
        <v>1</v>
      </c>
      <c r="O63" s="86">
        <v>0</v>
      </c>
      <c r="P63" s="87">
        <v>0</v>
      </c>
      <c r="Q63" s="87">
        <v>0</v>
      </c>
      <c r="R63" s="87">
        <v>0</v>
      </c>
      <c r="S63" s="87">
        <v>0</v>
      </c>
      <c r="T63" s="9">
        <f t="shared" si="0"/>
        <v>1</v>
      </c>
      <c r="U63" s="32">
        <v>0</v>
      </c>
      <c r="V63" s="17">
        <v>0</v>
      </c>
      <c r="W63" s="17">
        <v>0</v>
      </c>
      <c r="X63" s="17">
        <v>0</v>
      </c>
      <c r="Y63" s="17">
        <v>1</v>
      </c>
      <c r="Z63" s="86">
        <v>0</v>
      </c>
      <c r="AA63" s="87">
        <v>0</v>
      </c>
      <c r="AB63" s="87">
        <v>0</v>
      </c>
      <c r="AC63" s="87">
        <v>0</v>
      </c>
      <c r="AD63" s="99">
        <v>0</v>
      </c>
      <c r="AE63" s="9">
        <f t="shared" si="1"/>
        <v>1</v>
      </c>
      <c r="AF63" s="100">
        <f>'Tabla 2013-18'!T63+'Tabla 2018-22'!T63</f>
        <v>0</v>
      </c>
      <c r="AG63" s="106">
        <f>'Tabla 2013-18'!U63+'Tabla 2018-22'!U63</f>
        <v>3</v>
      </c>
      <c r="AH63" s="106">
        <f>'Tabla 2013-18'!V63+'Tabla 2018-22'!V63</f>
        <v>0</v>
      </c>
      <c r="AI63" s="106">
        <f>'Tabla 2013-18'!W63+'Tabla 2018-22'!W63</f>
        <v>37</v>
      </c>
      <c r="AJ63" s="106">
        <f>'Tabla 2013-18'!X63+'Tabla 2018-22'!X63</f>
        <v>2</v>
      </c>
      <c r="AK63" s="106">
        <f>'Tabla 2013-18'!Y63+'Tabla 2018-22'!Y63</f>
        <v>2</v>
      </c>
      <c r="AL63" s="106">
        <f>'Tabla 2013-18'!Z63+'Tabla 2018-22'!Z63</f>
        <v>1</v>
      </c>
      <c r="AM63" s="106">
        <f>'Tabla 2013-18'!AA63+'Tabla 2018-22'!AA63</f>
        <v>32</v>
      </c>
      <c r="AN63" s="106">
        <f>'Tabla 2013-18'!AB63+'Tabla 2018-22'!AB63</f>
        <v>5</v>
      </c>
      <c r="AO63" s="106">
        <f>'Tabla 2013-18'!AC63+'Tabla 2018-22'!AC63</f>
        <v>3</v>
      </c>
      <c r="AP63" s="106">
        <f>'Tabla 2013-18'!AD63+'Tabla 2018-22'!AD63</f>
        <v>1</v>
      </c>
      <c r="AQ63" s="106">
        <f>'Tabla 2013-18'!AE63+'Tabla 2018-22'!AE63</f>
        <v>3</v>
      </c>
      <c r="AR63" s="106">
        <f>'Tabla 2013-18'!AF63+'Tabla 2018-22'!AF63</f>
        <v>37</v>
      </c>
      <c r="AS63" s="106">
        <f>'Tabla 2013-18'!AG63+'Tabla 2018-22'!AG63</f>
        <v>32</v>
      </c>
      <c r="AT63" s="106">
        <f>'Tabla 2013-18'!AH63+'Tabla 2018-22'!AH63</f>
        <v>5</v>
      </c>
      <c r="AU63" s="84">
        <v>0</v>
      </c>
      <c r="AV63" s="17">
        <v>0</v>
      </c>
      <c r="AW63" s="17">
        <v>0</v>
      </c>
      <c r="AX63" s="17">
        <v>0</v>
      </c>
      <c r="AY63" s="17">
        <v>4</v>
      </c>
      <c r="AZ63" s="86">
        <v>0</v>
      </c>
      <c r="BA63" s="87">
        <v>0</v>
      </c>
      <c r="BB63" s="87">
        <v>0</v>
      </c>
      <c r="BC63" s="87">
        <v>0</v>
      </c>
      <c r="BD63" s="87">
        <v>0</v>
      </c>
      <c r="BE63" s="9">
        <f t="shared" si="2"/>
        <v>4</v>
      </c>
      <c r="BF63" s="32">
        <v>0</v>
      </c>
      <c r="BG63" s="17">
        <v>0</v>
      </c>
      <c r="BH63" s="17">
        <v>0</v>
      </c>
      <c r="BI63" s="17">
        <v>0</v>
      </c>
      <c r="BJ63" s="17">
        <v>4</v>
      </c>
      <c r="BK63" s="86">
        <v>0</v>
      </c>
      <c r="BL63" s="87">
        <v>0</v>
      </c>
      <c r="BM63" s="87">
        <v>0</v>
      </c>
      <c r="BN63" s="87">
        <v>0</v>
      </c>
      <c r="BO63" s="87">
        <v>0</v>
      </c>
      <c r="BP63" s="9">
        <f t="shared" si="3"/>
        <v>4</v>
      </c>
      <c r="BQ63">
        <f t="shared" si="5"/>
        <v>4</v>
      </c>
      <c r="BR63" s="41">
        <v>0</v>
      </c>
      <c r="BS63" s="41">
        <v>0</v>
      </c>
      <c r="BT63" s="41">
        <v>0</v>
      </c>
      <c r="BU63" s="41">
        <v>0</v>
      </c>
      <c r="BV63" s="41">
        <v>4</v>
      </c>
      <c r="BW63" s="116">
        <v>0</v>
      </c>
      <c r="BX63" s="116">
        <v>0</v>
      </c>
      <c r="BY63" s="116">
        <v>0</v>
      </c>
      <c r="BZ63" s="116">
        <v>0</v>
      </c>
      <c r="CA63" s="44" t="e">
        <f t="shared" si="4"/>
        <v>#DIV/0!</v>
      </c>
      <c r="CB63">
        <f t="shared" si="6"/>
        <v>0.4</v>
      </c>
      <c r="CC63" s="41">
        <v>0</v>
      </c>
      <c r="CD63" s="41">
        <v>0</v>
      </c>
      <c r="CE63" s="41">
        <v>0</v>
      </c>
      <c r="CF63" s="41">
        <v>0</v>
      </c>
      <c r="CG63" s="41">
        <v>4</v>
      </c>
      <c r="CH63" s="41">
        <v>0</v>
      </c>
      <c r="CI63" s="41">
        <v>0</v>
      </c>
      <c r="CJ63" s="41">
        <v>0</v>
      </c>
      <c r="CK63" s="41">
        <v>0</v>
      </c>
      <c r="CL63" s="41">
        <v>4</v>
      </c>
    </row>
    <row r="64" ht="15.75" spans="1:90">
      <c r="A64" s="18" t="s">
        <v>319</v>
      </c>
      <c r="B64" s="19"/>
      <c r="C64" s="19"/>
      <c r="D64" s="19"/>
      <c r="E64" s="19"/>
      <c r="F64" s="20"/>
      <c r="G64" s="77">
        <f>'Tabla 2013-18'!G64+'Tabla 2018-22'!G64</f>
        <v>5</v>
      </c>
      <c r="H64" s="77">
        <f>'Tabla 2013-18'!H64+'Tabla 2018-22'!H64</f>
        <v>3</v>
      </c>
      <c r="I64" s="77">
        <f>'Tabla 2013-18'!I64+'Tabla 2018-22'!I64</f>
        <v>2</v>
      </c>
      <c r="J64" s="85"/>
      <c r="K64" s="85"/>
      <c r="L64" s="85"/>
      <c r="M64" s="85"/>
      <c r="N64" s="85"/>
      <c r="O64" s="32">
        <v>1</v>
      </c>
      <c r="P64" s="17">
        <v>1</v>
      </c>
      <c r="Q64" s="17">
        <v>0</v>
      </c>
      <c r="R64" s="17">
        <v>1</v>
      </c>
      <c r="S64" s="17">
        <v>0</v>
      </c>
      <c r="T64" s="9">
        <f t="shared" si="0"/>
        <v>3</v>
      </c>
      <c r="U64" s="85"/>
      <c r="V64" s="85"/>
      <c r="W64" s="85"/>
      <c r="X64" s="85"/>
      <c r="Y64" s="85"/>
      <c r="Z64" s="32">
        <v>0</v>
      </c>
      <c r="AA64" s="17">
        <v>1</v>
      </c>
      <c r="AB64" s="17">
        <v>1</v>
      </c>
      <c r="AC64" s="17">
        <v>0</v>
      </c>
      <c r="AD64" s="97">
        <v>1</v>
      </c>
      <c r="AE64" s="9">
        <f t="shared" si="1"/>
        <v>3</v>
      </c>
      <c r="AF64" s="98">
        <f>'Tabla 2013-18'!T64+'Tabla 2018-22'!T64</f>
        <v>0</v>
      </c>
      <c r="AG64" s="105">
        <f>'Tabla 2013-18'!U64+'Tabla 2018-22'!U64</f>
        <v>5</v>
      </c>
      <c r="AH64" s="105">
        <f>'Tabla 2013-18'!V64+'Tabla 2018-22'!V64</f>
        <v>0</v>
      </c>
      <c r="AI64" s="105">
        <f>'Tabla 2013-18'!W64+'Tabla 2018-22'!W64</f>
        <v>11</v>
      </c>
      <c r="AJ64" s="105">
        <f>'Tabla 2013-18'!X64+'Tabla 2018-22'!X64</f>
        <v>3</v>
      </c>
      <c r="AK64" s="105">
        <f>'Tabla 2013-18'!Y64+'Tabla 2018-22'!Y64</f>
        <v>1</v>
      </c>
      <c r="AL64" s="105">
        <f>'Tabla 2013-18'!Z64+'Tabla 2018-22'!Z64</f>
        <v>4</v>
      </c>
      <c r="AM64" s="105">
        <f>'Tabla 2013-18'!AA64+'Tabla 2018-22'!AA64</f>
        <v>4</v>
      </c>
      <c r="AN64" s="105">
        <f>'Tabla 2013-18'!AB64+'Tabla 2018-22'!AB64</f>
        <v>7</v>
      </c>
      <c r="AO64" s="105">
        <f>'Tabla 2013-18'!AC64+'Tabla 2018-22'!AC64</f>
        <v>4</v>
      </c>
      <c r="AP64" s="105">
        <f>'Tabla 2013-18'!AD64+'Tabla 2018-22'!AD64</f>
        <v>1</v>
      </c>
      <c r="AQ64" s="105">
        <f>'Tabla 2013-18'!AE64+'Tabla 2018-22'!AE64</f>
        <v>1</v>
      </c>
      <c r="AR64" s="105">
        <f>'Tabla 2013-18'!AF64+'Tabla 2018-22'!AF64</f>
        <v>11</v>
      </c>
      <c r="AS64" s="105">
        <f>'Tabla 2013-18'!AG64+'Tabla 2018-22'!AG64</f>
        <v>8</v>
      </c>
      <c r="AT64" s="105">
        <f>'Tabla 2013-18'!AH64+'Tabla 2018-22'!AH64</f>
        <v>3</v>
      </c>
      <c r="AU64" s="85"/>
      <c r="AV64" s="85"/>
      <c r="AW64" s="85"/>
      <c r="AX64" s="85"/>
      <c r="AY64" s="85"/>
      <c r="AZ64" s="32">
        <v>4</v>
      </c>
      <c r="BA64" s="17">
        <v>1</v>
      </c>
      <c r="BB64" s="17">
        <v>0</v>
      </c>
      <c r="BC64" s="17">
        <v>2</v>
      </c>
      <c r="BD64" s="17">
        <v>0</v>
      </c>
      <c r="BE64" s="9">
        <f t="shared" si="2"/>
        <v>7</v>
      </c>
      <c r="BF64" s="85"/>
      <c r="BG64" s="85"/>
      <c r="BH64" s="85"/>
      <c r="BI64" s="85"/>
      <c r="BJ64" s="85"/>
      <c r="BK64" s="32">
        <v>0</v>
      </c>
      <c r="BL64" s="17">
        <v>4</v>
      </c>
      <c r="BM64" s="17">
        <v>1</v>
      </c>
      <c r="BN64" s="17">
        <v>0</v>
      </c>
      <c r="BO64" s="17">
        <v>2</v>
      </c>
      <c r="BP64" s="9">
        <f t="shared" si="3"/>
        <v>7</v>
      </c>
      <c r="BQ64">
        <f t="shared" si="5"/>
        <v>2.33333333333333</v>
      </c>
      <c r="BR64" s="85"/>
      <c r="BS64" s="85"/>
      <c r="BT64" s="85"/>
      <c r="BU64" s="85"/>
      <c r="BV64" s="85"/>
      <c r="BW64" s="41"/>
      <c r="BX64" s="41"/>
      <c r="BY64" s="41"/>
      <c r="BZ64" s="41"/>
      <c r="CA64" s="44">
        <f t="shared" si="4"/>
        <v>2</v>
      </c>
      <c r="CB64">
        <f t="shared" si="6"/>
        <v>0.7</v>
      </c>
      <c r="CC64" s="85"/>
      <c r="CD64" s="85"/>
      <c r="CE64" s="85"/>
      <c r="CF64" s="85"/>
      <c r="CG64" s="85"/>
      <c r="CH64" s="41"/>
      <c r="CI64" s="41"/>
      <c r="CJ64" s="41"/>
      <c r="CK64" s="41"/>
      <c r="CL64" s="41"/>
    </row>
    <row r="65" ht="14.5" customHeight="1" spans="1:90">
      <c r="A65" s="18" t="s">
        <v>440</v>
      </c>
      <c r="B65" s="19"/>
      <c r="C65" s="19"/>
      <c r="D65" s="19"/>
      <c r="E65" s="19"/>
      <c r="F65" s="20"/>
      <c r="G65" s="77">
        <f>'Tabla 2013-18'!G65+'Tabla 2018-22'!G65</f>
        <v>4</v>
      </c>
      <c r="H65" s="77">
        <f>'Tabla 2013-18'!H65+'Tabla 2018-22'!H65</f>
        <v>3</v>
      </c>
      <c r="I65" s="77">
        <f>'Tabla 2013-18'!I65+'Tabla 2018-22'!I65</f>
        <v>1</v>
      </c>
      <c r="J65" s="85"/>
      <c r="K65" s="85"/>
      <c r="L65" s="85"/>
      <c r="M65" s="85"/>
      <c r="N65" s="85"/>
      <c r="O65" s="32">
        <v>0</v>
      </c>
      <c r="P65" s="17">
        <v>3</v>
      </c>
      <c r="Q65" s="17">
        <v>0</v>
      </c>
      <c r="R65" s="17">
        <v>0</v>
      </c>
      <c r="S65" s="17">
        <v>0</v>
      </c>
      <c r="T65" s="9">
        <f t="shared" si="0"/>
        <v>3</v>
      </c>
      <c r="U65" s="85"/>
      <c r="V65" s="85"/>
      <c r="W65" s="85"/>
      <c r="X65" s="85"/>
      <c r="Y65" s="85"/>
      <c r="Z65" s="32">
        <v>0</v>
      </c>
      <c r="AA65" s="17">
        <v>0</v>
      </c>
      <c r="AB65" s="17">
        <v>3</v>
      </c>
      <c r="AC65" s="17">
        <v>0</v>
      </c>
      <c r="AD65" s="97">
        <v>0</v>
      </c>
      <c r="AE65" s="9">
        <f t="shared" si="1"/>
        <v>3</v>
      </c>
      <c r="AF65" s="98">
        <f>'Tabla 2013-18'!T65+'Tabla 2018-22'!T65</f>
        <v>0</v>
      </c>
      <c r="AG65" s="105">
        <f>'Tabla 2013-18'!U65+'Tabla 2018-22'!U65</f>
        <v>4</v>
      </c>
      <c r="AH65" s="105">
        <f>'Tabla 2013-18'!V65+'Tabla 2018-22'!V65</f>
        <v>0</v>
      </c>
      <c r="AI65" s="105">
        <f>'Tabla 2013-18'!W65+'Tabla 2018-22'!W65</f>
        <v>22</v>
      </c>
      <c r="AJ65" s="105">
        <f>'Tabla 2013-18'!X65+'Tabla 2018-22'!X65</f>
        <v>2</v>
      </c>
      <c r="AK65" s="105">
        <f>'Tabla 2013-18'!Y65+'Tabla 2018-22'!Y65</f>
        <v>2</v>
      </c>
      <c r="AL65" s="105">
        <f>'Tabla 2013-18'!Z65+'Tabla 2018-22'!Z65</f>
        <v>2</v>
      </c>
      <c r="AM65" s="105">
        <f>'Tabla 2013-18'!AA65+'Tabla 2018-22'!AA65</f>
        <v>20</v>
      </c>
      <c r="AN65" s="105">
        <f>'Tabla 2013-18'!AB65+'Tabla 2018-22'!AB65</f>
        <v>2</v>
      </c>
      <c r="AO65" s="105">
        <f>'Tabla 2013-18'!AC65+'Tabla 2018-22'!AC65</f>
        <v>3</v>
      </c>
      <c r="AP65" s="105">
        <f>'Tabla 2013-18'!AD65+'Tabla 2018-22'!AD65</f>
        <v>1</v>
      </c>
      <c r="AQ65" s="105">
        <f>'Tabla 2013-18'!AE65+'Tabla 2018-22'!AE65</f>
        <v>0</v>
      </c>
      <c r="AR65" s="105">
        <f>'Tabla 2013-18'!AF65+'Tabla 2018-22'!AF65</f>
        <v>22</v>
      </c>
      <c r="AS65" s="105">
        <f>'Tabla 2013-18'!AG65+'Tabla 2018-22'!AG65</f>
        <v>14</v>
      </c>
      <c r="AT65" s="105">
        <f>'Tabla 2013-18'!AH65+'Tabla 2018-22'!AH65</f>
        <v>8</v>
      </c>
      <c r="AU65" s="85"/>
      <c r="AV65" s="85"/>
      <c r="AW65" s="85"/>
      <c r="AX65" s="85"/>
      <c r="AY65" s="85"/>
      <c r="AZ65" s="32">
        <v>0</v>
      </c>
      <c r="BA65" s="17">
        <v>20</v>
      </c>
      <c r="BB65" s="17">
        <v>0</v>
      </c>
      <c r="BC65" s="17">
        <v>0</v>
      </c>
      <c r="BD65" s="17">
        <v>0</v>
      </c>
      <c r="BE65" s="9">
        <f t="shared" si="2"/>
        <v>20</v>
      </c>
      <c r="BF65" s="85"/>
      <c r="BG65" s="85"/>
      <c r="BH65" s="85"/>
      <c r="BI65" s="85"/>
      <c r="BJ65" s="85"/>
      <c r="BK65" s="32">
        <v>0</v>
      </c>
      <c r="BL65" s="17">
        <v>0</v>
      </c>
      <c r="BM65" s="17">
        <v>20</v>
      </c>
      <c r="BN65" s="17">
        <v>0</v>
      </c>
      <c r="BO65" s="17">
        <v>0</v>
      </c>
      <c r="BP65" s="9">
        <f t="shared" si="3"/>
        <v>20</v>
      </c>
      <c r="BQ65">
        <f t="shared" si="5"/>
        <v>6.66666666666667</v>
      </c>
      <c r="BR65" s="85"/>
      <c r="BS65" s="85"/>
      <c r="BT65" s="85"/>
      <c r="BU65" s="85"/>
      <c r="BV65" s="85"/>
      <c r="BW65" s="41"/>
      <c r="BX65" s="41"/>
      <c r="BY65" s="41"/>
      <c r="BZ65" s="41"/>
      <c r="CA65" s="44" t="e">
        <f t="shared" si="4"/>
        <v>#DIV/0!</v>
      </c>
      <c r="CB65">
        <f t="shared" si="6"/>
        <v>2</v>
      </c>
      <c r="CC65" s="85"/>
      <c r="CD65" s="85"/>
      <c r="CE65" s="85"/>
      <c r="CF65" s="85"/>
      <c r="CG65" s="85"/>
      <c r="CH65" s="41"/>
      <c r="CI65" s="41"/>
      <c r="CJ65" s="41"/>
      <c r="CK65" s="41"/>
      <c r="CL65" s="41"/>
    </row>
    <row r="66" ht="15.75" spans="1:90">
      <c r="A66" s="18" t="s">
        <v>466</v>
      </c>
      <c r="B66" s="19"/>
      <c r="C66" s="19"/>
      <c r="D66" s="19"/>
      <c r="E66" s="19"/>
      <c r="F66" s="20"/>
      <c r="G66" s="77">
        <f>'Tabla 2013-18'!G66+'Tabla 2018-22'!G66</f>
        <v>2</v>
      </c>
      <c r="H66" s="77">
        <f>'Tabla 2013-18'!H66+'Tabla 2018-22'!H66</f>
        <v>2</v>
      </c>
      <c r="I66" s="77">
        <f>'Tabla 2013-18'!I66+'Tabla 2018-22'!I66</f>
        <v>0</v>
      </c>
      <c r="J66" s="85"/>
      <c r="K66" s="85"/>
      <c r="L66" s="85"/>
      <c r="M66" s="85"/>
      <c r="N66" s="85"/>
      <c r="O66" s="32">
        <v>0</v>
      </c>
      <c r="P66" s="17">
        <v>0</v>
      </c>
      <c r="Q66" s="17">
        <v>1</v>
      </c>
      <c r="R66" s="17">
        <v>0</v>
      </c>
      <c r="S66" s="17">
        <v>0</v>
      </c>
      <c r="T66" s="9">
        <f t="shared" si="0"/>
        <v>1</v>
      </c>
      <c r="U66" s="85"/>
      <c r="V66" s="85"/>
      <c r="W66" s="85"/>
      <c r="X66" s="85"/>
      <c r="Y66" s="85"/>
      <c r="Z66" s="32">
        <v>0</v>
      </c>
      <c r="AA66" s="17">
        <v>0</v>
      </c>
      <c r="AB66" s="17">
        <v>1</v>
      </c>
      <c r="AC66" s="17">
        <v>0</v>
      </c>
      <c r="AD66" s="97">
        <v>0</v>
      </c>
      <c r="AE66" s="9">
        <f t="shared" si="1"/>
        <v>1</v>
      </c>
      <c r="AF66" s="98">
        <f>'Tabla 2013-18'!T66+'Tabla 2018-22'!T66</f>
        <v>0</v>
      </c>
      <c r="AG66" s="105">
        <f>'Tabla 2013-18'!U66+'Tabla 2018-22'!U66</f>
        <v>2</v>
      </c>
      <c r="AH66" s="105">
        <f>'Tabla 2013-18'!V66+'Tabla 2018-22'!V66</f>
        <v>0</v>
      </c>
      <c r="AI66" s="105">
        <f>'Tabla 2013-18'!W66+'Tabla 2018-22'!W66</f>
        <v>4</v>
      </c>
      <c r="AJ66" s="105">
        <f>'Tabla 2013-18'!X66+'Tabla 2018-22'!X66</f>
        <v>0</v>
      </c>
      <c r="AK66" s="105">
        <f>'Tabla 2013-18'!Y66+'Tabla 2018-22'!Y66</f>
        <v>0</v>
      </c>
      <c r="AL66" s="105">
        <f>'Tabla 2013-18'!Z66+'Tabla 2018-22'!Z66</f>
        <v>2</v>
      </c>
      <c r="AM66" s="105">
        <f>'Tabla 2013-18'!AA66+'Tabla 2018-22'!AA66</f>
        <v>0</v>
      </c>
      <c r="AN66" s="105">
        <f>'Tabla 2013-18'!AB66+'Tabla 2018-22'!AB66</f>
        <v>4</v>
      </c>
      <c r="AO66" s="105">
        <f>'Tabla 2013-18'!AC66+'Tabla 2018-22'!AC66</f>
        <v>2</v>
      </c>
      <c r="AP66" s="105">
        <f>'Tabla 2013-18'!AD66+'Tabla 2018-22'!AD66</f>
        <v>0</v>
      </c>
      <c r="AQ66" s="105">
        <f>'Tabla 2013-18'!AE66+'Tabla 2018-22'!AE66</f>
        <v>1</v>
      </c>
      <c r="AR66" s="105">
        <f>'Tabla 2013-18'!AF66+'Tabla 2018-22'!AF66</f>
        <v>4</v>
      </c>
      <c r="AS66" s="105">
        <f>'Tabla 2013-18'!AG66+'Tabla 2018-22'!AG66</f>
        <v>4</v>
      </c>
      <c r="AT66" s="105">
        <f>'Tabla 2013-18'!AH66+'Tabla 2018-22'!AH66</f>
        <v>0</v>
      </c>
      <c r="AU66" s="85"/>
      <c r="AV66" s="85"/>
      <c r="AW66" s="85"/>
      <c r="AX66" s="85"/>
      <c r="AY66" s="85"/>
      <c r="AZ66" s="32">
        <v>0</v>
      </c>
      <c r="BA66" s="17">
        <v>0</v>
      </c>
      <c r="BB66" s="17">
        <v>2</v>
      </c>
      <c r="BC66" s="17">
        <v>0</v>
      </c>
      <c r="BD66" s="17">
        <v>0</v>
      </c>
      <c r="BE66" s="9">
        <f t="shared" si="2"/>
        <v>2</v>
      </c>
      <c r="BF66" s="85"/>
      <c r="BG66" s="85"/>
      <c r="BH66" s="85"/>
      <c r="BI66" s="85"/>
      <c r="BJ66" s="85"/>
      <c r="BK66" s="32">
        <v>0</v>
      </c>
      <c r="BL66" s="17">
        <v>0</v>
      </c>
      <c r="BM66" s="17">
        <v>2</v>
      </c>
      <c r="BN66" s="17">
        <v>0</v>
      </c>
      <c r="BO66" s="17">
        <v>0</v>
      </c>
      <c r="BP66" s="9">
        <f t="shared" si="3"/>
        <v>2</v>
      </c>
      <c r="BQ66">
        <f t="shared" si="5"/>
        <v>2</v>
      </c>
      <c r="BR66" s="85"/>
      <c r="BS66" s="85"/>
      <c r="BT66" s="85"/>
      <c r="BU66" s="85"/>
      <c r="BV66" s="85"/>
      <c r="BW66" s="41"/>
      <c r="BX66" s="41"/>
      <c r="BY66" s="41"/>
      <c r="BZ66" s="41"/>
      <c r="CA66" s="44" t="e">
        <f t="shared" si="4"/>
        <v>#DIV/0!</v>
      </c>
      <c r="CB66">
        <f t="shared" si="6"/>
        <v>0.2</v>
      </c>
      <c r="CC66" s="85"/>
      <c r="CD66" s="85"/>
      <c r="CE66" s="85"/>
      <c r="CF66" s="85"/>
      <c r="CG66" s="85"/>
      <c r="CH66" s="41"/>
      <c r="CI66" s="41"/>
      <c r="CJ66" s="41"/>
      <c r="CK66" s="41"/>
      <c r="CL66" s="41"/>
    </row>
    <row r="67" ht="14.5" customHeight="1" spans="1:90">
      <c r="A67" s="18" t="s">
        <v>233</v>
      </c>
      <c r="B67" s="19"/>
      <c r="C67" s="19"/>
      <c r="D67" s="19"/>
      <c r="E67" s="19"/>
      <c r="F67" s="20"/>
      <c r="G67" s="119">
        <f>'Tabla 2013-18'!G67+'Tabla 2018-22'!G67</f>
        <v>20</v>
      </c>
      <c r="H67" s="119">
        <f>'Tabla 2013-18'!H67+'Tabla 2018-22'!H67</f>
        <v>14</v>
      </c>
      <c r="I67" s="119">
        <f>'Tabla 2013-18'!I67+'Tabla 2018-22'!I67</f>
        <v>6</v>
      </c>
      <c r="J67" s="85"/>
      <c r="K67" s="85"/>
      <c r="L67" s="85"/>
      <c r="M67" s="85"/>
      <c r="N67" s="85"/>
      <c r="O67" s="32">
        <v>1</v>
      </c>
      <c r="P67" s="17">
        <v>0</v>
      </c>
      <c r="Q67" s="17">
        <v>0</v>
      </c>
      <c r="R67" s="17">
        <v>2</v>
      </c>
      <c r="S67" s="17">
        <v>0</v>
      </c>
      <c r="T67" s="9">
        <f t="shared" si="0"/>
        <v>3</v>
      </c>
      <c r="U67" s="85"/>
      <c r="V67" s="85"/>
      <c r="W67" s="85"/>
      <c r="X67" s="85"/>
      <c r="Y67" s="85"/>
      <c r="Z67" s="32">
        <v>1</v>
      </c>
      <c r="AA67" s="17">
        <v>0</v>
      </c>
      <c r="AB67" s="17">
        <v>0</v>
      </c>
      <c r="AC67" s="17">
        <v>1</v>
      </c>
      <c r="AD67" s="97">
        <v>1</v>
      </c>
      <c r="AE67" s="9">
        <f t="shared" si="1"/>
        <v>3</v>
      </c>
      <c r="AF67" s="98">
        <f>'Tabla 2013-18'!T67+'Tabla 2018-22'!T67</f>
        <v>2</v>
      </c>
      <c r="AG67" s="105">
        <f>'Tabla 2013-18'!U67+'Tabla 2018-22'!U67</f>
        <v>18</v>
      </c>
      <c r="AH67" s="105">
        <f>'Tabla 2013-18'!V67+'Tabla 2018-22'!V67</f>
        <v>11</v>
      </c>
      <c r="AI67" s="105">
        <f>'Tabla 2013-18'!W67+'Tabla 2018-22'!W67</f>
        <v>140</v>
      </c>
      <c r="AJ67" s="105">
        <f>'Tabla 2013-18'!X67+'Tabla 2018-22'!X67</f>
        <v>6</v>
      </c>
      <c r="AK67" s="105">
        <f>'Tabla 2013-18'!Y67+'Tabla 2018-22'!Y67</f>
        <v>10</v>
      </c>
      <c r="AL67" s="105">
        <f>'Tabla 2013-18'!Z67+'Tabla 2018-22'!Z67</f>
        <v>10</v>
      </c>
      <c r="AM67" s="105">
        <f>'Tabla 2013-18'!AA67+'Tabla 2018-22'!AA67</f>
        <v>96</v>
      </c>
      <c r="AN67" s="105">
        <f>'Tabla 2013-18'!AB67+'Tabla 2018-22'!AB67</f>
        <v>55</v>
      </c>
      <c r="AO67" s="105">
        <f>'Tabla 2013-18'!AC67+'Tabla 2018-22'!AC67</f>
        <v>19</v>
      </c>
      <c r="AP67" s="105">
        <f>'Tabla 2013-18'!AD67+'Tabla 2018-22'!AD67</f>
        <v>6</v>
      </c>
      <c r="AQ67" s="105">
        <f>'Tabla 2013-18'!AE67+'Tabla 2018-22'!AE67</f>
        <v>16</v>
      </c>
      <c r="AR67" s="105">
        <f>'Tabla 2013-18'!AF67+'Tabla 2018-22'!AF67</f>
        <v>151</v>
      </c>
      <c r="AS67" s="105">
        <f>'Tabla 2013-18'!AG67+'Tabla 2018-22'!AG67</f>
        <v>111</v>
      </c>
      <c r="AT67" s="105">
        <f>'Tabla 2013-18'!AH67+'Tabla 2018-22'!AH67</f>
        <v>40</v>
      </c>
      <c r="AU67" s="85"/>
      <c r="AV67" s="85"/>
      <c r="AW67" s="85"/>
      <c r="AX67" s="85"/>
      <c r="AY67" s="85"/>
      <c r="AZ67" s="32">
        <v>1</v>
      </c>
      <c r="BA67" s="17">
        <v>0</v>
      </c>
      <c r="BB67" s="17">
        <v>0</v>
      </c>
      <c r="BC67" s="17">
        <v>7</v>
      </c>
      <c r="BD67" s="17">
        <v>0</v>
      </c>
      <c r="BE67" s="9">
        <f t="shared" si="2"/>
        <v>8</v>
      </c>
      <c r="BF67" s="85"/>
      <c r="BG67" s="85"/>
      <c r="BH67" s="85"/>
      <c r="BI67" s="85"/>
      <c r="BJ67" s="85"/>
      <c r="BK67" s="32">
        <v>1</v>
      </c>
      <c r="BL67" s="17">
        <v>0</v>
      </c>
      <c r="BM67" s="17">
        <v>0</v>
      </c>
      <c r="BN67" s="17">
        <v>2</v>
      </c>
      <c r="BO67" s="17">
        <v>5</v>
      </c>
      <c r="BP67" s="9">
        <f t="shared" si="3"/>
        <v>8</v>
      </c>
      <c r="BQ67">
        <f t="shared" si="5"/>
        <v>2.66666666666667</v>
      </c>
      <c r="BR67" s="85"/>
      <c r="BS67" s="85"/>
      <c r="BT67" s="85"/>
      <c r="BU67" s="85"/>
      <c r="BV67" s="85"/>
      <c r="BW67" s="41"/>
      <c r="BX67" s="41"/>
      <c r="BY67" s="41"/>
      <c r="BZ67" s="41"/>
      <c r="CA67" s="44">
        <f t="shared" si="4"/>
        <v>5</v>
      </c>
      <c r="CB67">
        <f t="shared" si="6"/>
        <v>0.8</v>
      </c>
      <c r="CC67" s="85"/>
      <c r="CD67" s="85"/>
      <c r="CE67" s="85"/>
      <c r="CF67" s="85"/>
      <c r="CG67" s="85"/>
      <c r="CH67" s="41"/>
      <c r="CI67" s="41"/>
      <c r="CJ67" s="41"/>
      <c r="CK67" s="41"/>
      <c r="CL67" s="41"/>
    </row>
    <row r="68" ht="15.75" spans="1:90">
      <c r="A68" s="14" t="s">
        <v>165</v>
      </c>
      <c r="B68" s="15"/>
      <c r="C68" s="15"/>
      <c r="D68" s="15"/>
      <c r="E68" s="15"/>
      <c r="F68" s="16"/>
      <c r="G68" s="77">
        <f>'Tabla 2013-18'!G68+'Tabla 2018-22'!G68</f>
        <v>6</v>
      </c>
      <c r="H68" s="77">
        <f>'Tabla 2013-18'!H68+'Tabla 2018-22'!H68</f>
        <v>4</v>
      </c>
      <c r="I68" s="77">
        <f>'Tabla 2013-18'!I68+'Tabla 2018-22'!I68</f>
        <v>2</v>
      </c>
      <c r="J68" s="84">
        <v>0</v>
      </c>
      <c r="K68" s="17">
        <v>0</v>
      </c>
      <c r="L68" s="17">
        <v>0</v>
      </c>
      <c r="M68" s="17">
        <v>0</v>
      </c>
      <c r="N68" s="17">
        <v>1</v>
      </c>
      <c r="O68" s="32">
        <v>1</v>
      </c>
      <c r="P68" s="17">
        <v>0</v>
      </c>
      <c r="Q68" s="17">
        <v>0</v>
      </c>
      <c r="R68" s="17">
        <v>2</v>
      </c>
      <c r="S68" s="17">
        <v>0</v>
      </c>
      <c r="T68" s="9">
        <f t="shared" ref="T68:T131" si="7">SUM(J68:S68)</f>
        <v>4</v>
      </c>
      <c r="U68" s="32">
        <v>0</v>
      </c>
      <c r="V68" s="17">
        <v>0</v>
      </c>
      <c r="W68" s="17">
        <v>0</v>
      </c>
      <c r="X68" s="17">
        <v>0</v>
      </c>
      <c r="Y68" s="17">
        <v>1</v>
      </c>
      <c r="Z68" s="32">
        <v>0</v>
      </c>
      <c r="AA68" s="17">
        <v>1</v>
      </c>
      <c r="AB68" s="17">
        <v>0</v>
      </c>
      <c r="AC68" s="17">
        <v>1</v>
      </c>
      <c r="AD68" s="97">
        <v>1</v>
      </c>
      <c r="AE68" s="9">
        <f t="shared" ref="AE68:AE131" si="8">SUM(U68:AD68)</f>
        <v>4</v>
      </c>
      <c r="AF68" s="98">
        <f>'Tabla 2013-18'!T68+'Tabla 2018-22'!T68</f>
        <v>0</v>
      </c>
      <c r="AG68" s="105">
        <f>'Tabla 2013-18'!U68+'Tabla 2018-22'!U68</f>
        <v>6</v>
      </c>
      <c r="AH68" s="105">
        <f>'Tabla 2013-18'!V68+'Tabla 2018-22'!V68</f>
        <v>0</v>
      </c>
      <c r="AI68" s="105">
        <f>'Tabla 2013-18'!W68+'Tabla 2018-22'!W68</f>
        <v>33</v>
      </c>
      <c r="AJ68" s="105">
        <f>'Tabla 2013-18'!X68+'Tabla 2018-22'!X68</f>
        <v>2</v>
      </c>
      <c r="AK68" s="105">
        <f>'Tabla 2013-18'!Y68+'Tabla 2018-22'!Y68</f>
        <v>4</v>
      </c>
      <c r="AL68" s="105">
        <f>'Tabla 2013-18'!Z68+'Tabla 2018-22'!Z68</f>
        <v>2</v>
      </c>
      <c r="AM68" s="105">
        <f>'Tabla 2013-18'!AA68+'Tabla 2018-22'!AA68</f>
        <v>29</v>
      </c>
      <c r="AN68" s="105">
        <f>'Tabla 2013-18'!AB68+'Tabla 2018-22'!AB68</f>
        <v>4</v>
      </c>
      <c r="AO68" s="105">
        <f>'Tabla 2013-18'!AC68+'Tabla 2018-22'!AC68</f>
        <v>6</v>
      </c>
      <c r="AP68" s="105">
        <f>'Tabla 2013-18'!AD68+'Tabla 2018-22'!AD68</f>
        <v>4</v>
      </c>
      <c r="AQ68" s="105">
        <f>'Tabla 2013-18'!AE68+'Tabla 2018-22'!AE68</f>
        <v>3</v>
      </c>
      <c r="AR68" s="105">
        <f>'Tabla 2013-18'!AF68+'Tabla 2018-22'!AF68</f>
        <v>33</v>
      </c>
      <c r="AS68" s="105">
        <f>'Tabla 2013-18'!AG68+'Tabla 2018-22'!AG68</f>
        <v>19</v>
      </c>
      <c r="AT68" s="105">
        <f>'Tabla 2013-18'!AH68+'Tabla 2018-22'!AH68</f>
        <v>14</v>
      </c>
      <c r="AU68" s="84">
        <v>0</v>
      </c>
      <c r="AV68" s="17">
        <v>0</v>
      </c>
      <c r="AW68" s="17">
        <v>0</v>
      </c>
      <c r="AX68" s="17">
        <v>0</v>
      </c>
      <c r="AY68" s="17">
        <v>4</v>
      </c>
      <c r="AZ68" s="32">
        <v>4</v>
      </c>
      <c r="BA68" s="17">
        <v>0</v>
      </c>
      <c r="BB68" s="17">
        <v>0</v>
      </c>
      <c r="BC68" s="17">
        <v>5</v>
      </c>
      <c r="BD68" s="17">
        <v>0</v>
      </c>
      <c r="BE68" s="9">
        <f t="shared" ref="BE68:BE131" si="9">SUM(AU68:BD68)</f>
        <v>13</v>
      </c>
      <c r="BF68" s="32">
        <v>0</v>
      </c>
      <c r="BG68" s="17">
        <v>0</v>
      </c>
      <c r="BH68" s="17">
        <v>0</v>
      </c>
      <c r="BI68" s="17">
        <v>0</v>
      </c>
      <c r="BJ68" s="17">
        <v>4</v>
      </c>
      <c r="BK68" s="32">
        <v>0</v>
      </c>
      <c r="BL68" s="17">
        <v>4</v>
      </c>
      <c r="BM68" s="17">
        <v>0</v>
      </c>
      <c r="BN68" s="17">
        <v>5</v>
      </c>
      <c r="BO68" s="17">
        <v>0</v>
      </c>
      <c r="BP68" s="9">
        <f t="shared" ref="BP68:BP131" si="10">SUM(BF68:BO68)</f>
        <v>13</v>
      </c>
      <c r="BQ68">
        <f t="shared" si="5"/>
        <v>3.25</v>
      </c>
      <c r="BR68" s="41">
        <v>0</v>
      </c>
      <c r="BS68" s="41">
        <v>0</v>
      </c>
      <c r="BT68" s="41">
        <v>0</v>
      </c>
      <c r="BU68" s="41">
        <v>0</v>
      </c>
      <c r="BV68" s="41">
        <v>4</v>
      </c>
      <c r="BW68" s="41">
        <v>0</v>
      </c>
      <c r="BX68" s="41">
        <v>0</v>
      </c>
      <c r="BY68" s="41">
        <v>0</v>
      </c>
      <c r="BZ68" s="41">
        <v>0</v>
      </c>
      <c r="CA68" s="44">
        <f t="shared" ref="CA68:CA131" si="11">BO68/AD68</f>
        <v>0</v>
      </c>
      <c r="CB68">
        <f t="shared" si="6"/>
        <v>1.3</v>
      </c>
      <c r="CC68" s="41">
        <v>0</v>
      </c>
      <c r="CD68" s="41">
        <v>0</v>
      </c>
      <c r="CE68" s="41">
        <v>0</v>
      </c>
      <c r="CF68" s="41">
        <v>0</v>
      </c>
      <c r="CG68" s="41">
        <v>4</v>
      </c>
      <c r="CH68" s="41">
        <v>0</v>
      </c>
      <c r="CI68" s="41">
        <v>0</v>
      </c>
      <c r="CJ68" s="41">
        <v>0</v>
      </c>
      <c r="CK68" s="41">
        <v>0</v>
      </c>
      <c r="CL68" s="41">
        <v>4</v>
      </c>
    </row>
    <row r="69" ht="14.5" customHeight="1" spans="1:90">
      <c r="A69" s="14" t="s">
        <v>168</v>
      </c>
      <c r="B69" s="15"/>
      <c r="C69" s="15"/>
      <c r="D69" s="15"/>
      <c r="E69" s="15"/>
      <c r="F69" s="16"/>
      <c r="G69" s="77">
        <f>'Tabla 2013-18'!G69+'Tabla 2018-22'!G69</f>
        <v>8</v>
      </c>
      <c r="H69" s="77">
        <f>'Tabla 2013-18'!H69+'Tabla 2018-22'!H69</f>
        <v>3</v>
      </c>
      <c r="I69" s="77">
        <f>'Tabla 2013-18'!I69+'Tabla 2018-22'!I69</f>
        <v>5</v>
      </c>
      <c r="J69" s="84">
        <v>0</v>
      </c>
      <c r="K69" s="17">
        <v>0</v>
      </c>
      <c r="L69" s="17">
        <v>0</v>
      </c>
      <c r="M69" s="17">
        <v>0</v>
      </c>
      <c r="N69" s="17">
        <v>1</v>
      </c>
      <c r="O69" s="32">
        <v>3</v>
      </c>
      <c r="P69" s="17">
        <v>0</v>
      </c>
      <c r="Q69" s="17">
        <v>1</v>
      </c>
      <c r="R69" s="17">
        <v>0</v>
      </c>
      <c r="S69" s="17">
        <v>0</v>
      </c>
      <c r="T69" s="9">
        <f t="shared" si="7"/>
        <v>5</v>
      </c>
      <c r="U69" s="32">
        <v>0</v>
      </c>
      <c r="V69" s="17">
        <v>0</v>
      </c>
      <c r="W69" s="17">
        <v>0</v>
      </c>
      <c r="X69" s="17">
        <v>1</v>
      </c>
      <c r="Y69" s="17">
        <v>0</v>
      </c>
      <c r="Z69" s="32">
        <v>1</v>
      </c>
      <c r="AA69" s="17">
        <v>2</v>
      </c>
      <c r="AB69" s="17">
        <v>0</v>
      </c>
      <c r="AC69" s="17">
        <v>1</v>
      </c>
      <c r="AD69" s="97">
        <v>0</v>
      </c>
      <c r="AE69" s="9">
        <f t="shared" si="8"/>
        <v>5</v>
      </c>
      <c r="AF69" s="98">
        <f>'Tabla 2013-18'!T69+'Tabla 2018-22'!T69</f>
        <v>0</v>
      </c>
      <c r="AG69" s="105">
        <f>'Tabla 2013-18'!U69+'Tabla 2018-22'!U69</f>
        <v>8</v>
      </c>
      <c r="AH69" s="105">
        <f>'Tabla 2013-18'!V69+'Tabla 2018-22'!V69</f>
        <v>0</v>
      </c>
      <c r="AI69" s="105">
        <f>'Tabla 2013-18'!W69+'Tabla 2018-22'!W69</f>
        <v>51</v>
      </c>
      <c r="AJ69" s="105">
        <f>'Tabla 2013-18'!X69+'Tabla 2018-22'!X69</f>
        <v>4</v>
      </c>
      <c r="AK69" s="105">
        <f>'Tabla 2013-18'!Y69+'Tabla 2018-22'!Y69</f>
        <v>4</v>
      </c>
      <c r="AL69" s="105">
        <f>'Tabla 2013-18'!Z69+'Tabla 2018-22'!Z69</f>
        <v>4</v>
      </c>
      <c r="AM69" s="105">
        <f>'Tabla 2013-18'!AA69+'Tabla 2018-22'!AA69</f>
        <v>21</v>
      </c>
      <c r="AN69" s="105">
        <f>'Tabla 2013-18'!AB69+'Tabla 2018-22'!AB69</f>
        <v>30</v>
      </c>
      <c r="AO69" s="105">
        <f>'Tabla 2013-18'!AC69+'Tabla 2018-22'!AC69</f>
        <v>8</v>
      </c>
      <c r="AP69" s="105">
        <f>'Tabla 2013-18'!AD69+'Tabla 2018-22'!AD69</f>
        <v>4</v>
      </c>
      <c r="AQ69" s="105">
        <f>'Tabla 2013-18'!AE69+'Tabla 2018-22'!AE69</f>
        <v>4</v>
      </c>
      <c r="AR69" s="105">
        <f>'Tabla 2013-18'!AF69+'Tabla 2018-22'!AF69</f>
        <v>51</v>
      </c>
      <c r="AS69" s="105">
        <f>'Tabla 2013-18'!AG69+'Tabla 2018-22'!AG69</f>
        <v>26</v>
      </c>
      <c r="AT69" s="105">
        <f>'Tabla 2013-18'!AH69+'Tabla 2018-22'!AH69</f>
        <v>25</v>
      </c>
      <c r="AU69" s="84">
        <v>0</v>
      </c>
      <c r="AV69" s="17">
        <v>0</v>
      </c>
      <c r="AW69" s="17">
        <v>0</v>
      </c>
      <c r="AX69" s="17">
        <v>0</v>
      </c>
      <c r="AY69" s="17">
        <v>3</v>
      </c>
      <c r="AZ69" s="32">
        <v>21</v>
      </c>
      <c r="BA69" s="17">
        <v>0</v>
      </c>
      <c r="BB69" s="17">
        <v>0</v>
      </c>
      <c r="BC69" s="17">
        <v>0</v>
      </c>
      <c r="BD69" s="17">
        <v>0</v>
      </c>
      <c r="BE69" s="9">
        <f t="shared" si="9"/>
        <v>24</v>
      </c>
      <c r="BF69" s="32">
        <v>0</v>
      </c>
      <c r="BG69" s="17">
        <v>0</v>
      </c>
      <c r="BH69" s="17">
        <v>0</v>
      </c>
      <c r="BI69" s="17">
        <v>3</v>
      </c>
      <c r="BJ69" s="17">
        <v>0</v>
      </c>
      <c r="BK69" s="32">
        <v>7</v>
      </c>
      <c r="BL69" s="17">
        <v>14</v>
      </c>
      <c r="BM69" s="17">
        <v>0</v>
      </c>
      <c r="BN69" s="17">
        <v>0</v>
      </c>
      <c r="BO69" s="17">
        <v>0</v>
      </c>
      <c r="BP69" s="9">
        <f t="shared" si="10"/>
        <v>24</v>
      </c>
      <c r="BQ69">
        <f t="shared" si="5"/>
        <v>4.8</v>
      </c>
      <c r="BR69" s="41">
        <v>0</v>
      </c>
      <c r="BS69" s="41">
        <v>0</v>
      </c>
      <c r="BT69" s="41">
        <v>0</v>
      </c>
      <c r="BU69" s="41">
        <v>0</v>
      </c>
      <c r="BV69" s="41">
        <v>3</v>
      </c>
      <c r="BW69" s="41">
        <v>0</v>
      </c>
      <c r="BX69" s="41">
        <v>0</v>
      </c>
      <c r="BY69" s="41">
        <v>0</v>
      </c>
      <c r="BZ69" s="41">
        <v>0</v>
      </c>
      <c r="CA69" s="44" t="e">
        <f t="shared" si="11"/>
        <v>#DIV/0!</v>
      </c>
      <c r="CB69">
        <f t="shared" si="6"/>
        <v>2.4</v>
      </c>
      <c r="CC69" s="41">
        <v>0</v>
      </c>
      <c r="CD69" s="41">
        <v>0</v>
      </c>
      <c r="CE69" s="41">
        <v>0</v>
      </c>
      <c r="CF69" s="41">
        <v>0</v>
      </c>
      <c r="CG69" s="41">
        <v>3</v>
      </c>
      <c r="CH69" s="41">
        <v>0</v>
      </c>
      <c r="CI69" s="41">
        <v>0</v>
      </c>
      <c r="CJ69" s="41">
        <v>0</v>
      </c>
      <c r="CK69" s="41">
        <v>0</v>
      </c>
      <c r="CL69" s="41">
        <v>3</v>
      </c>
    </row>
    <row r="70" ht="15.75" spans="1:90">
      <c r="A70" s="14" t="s">
        <v>59</v>
      </c>
      <c r="B70" s="15"/>
      <c r="C70" s="15"/>
      <c r="D70" s="15"/>
      <c r="E70" s="15"/>
      <c r="F70" s="16"/>
      <c r="G70" s="77">
        <f>'Tabla 2013-18'!G70+'Tabla 2018-22'!G70</f>
        <v>5</v>
      </c>
      <c r="H70" s="77">
        <f>'Tabla 2013-18'!H70+'Tabla 2018-22'!H70</f>
        <v>3</v>
      </c>
      <c r="I70" s="77">
        <f>'Tabla 2013-18'!I70+'Tabla 2018-22'!I70</f>
        <v>2</v>
      </c>
      <c r="J70" s="84">
        <v>0</v>
      </c>
      <c r="K70" s="17">
        <v>0</v>
      </c>
      <c r="L70" s="17">
        <v>1</v>
      </c>
      <c r="M70" s="17">
        <v>0</v>
      </c>
      <c r="N70" s="17">
        <v>1</v>
      </c>
      <c r="O70" s="32">
        <v>0</v>
      </c>
      <c r="P70" s="17">
        <v>3</v>
      </c>
      <c r="Q70" s="17">
        <v>0</v>
      </c>
      <c r="R70" s="17">
        <v>0</v>
      </c>
      <c r="S70" s="17">
        <v>0</v>
      </c>
      <c r="T70" s="9">
        <f t="shared" si="7"/>
        <v>5</v>
      </c>
      <c r="U70" s="32">
        <v>0</v>
      </c>
      <c r="V70" s="17">
        <v>0</v>
      </c>
      <c r="W70" s="17">
        <v>1</v>
      </c>
      <c r="X70" s="17">
        <v>1</v>
      </c>
      <c r="Y70" s="17">
        <v>0</v>
      </c>
      <c r="Z70" s="32">
        <v>0</v>
      </c>
      <c r="AA70" s="17">
        <v>0</v>
      </c>
      <c r="AB70" s="17">
        <v>3</v>
      </c>
      <c r="AC70" s="17">
        <v>0</v>
      </c>
      <c r="AD70" s="97">
        <v>0</v>
      </c>
      <c r="AE70" s="9">
        <f t="shared" si="8"/>
        <v>5</v>
      </c>
      <c r="AF70" s="98">
        <f>'Tabla 2013-18'!T70+'Tabla 2018-22'!T70</f>
        <v>1</v>
      </c>
      <c r="AG70" s="105">
        <f>'Tabla 2013-18'!U70+'Tabla 2018-22'!U70</f>
        <v>4</v>
      </c>
      <c r="AH70" s="105">
        <f>'Tabla 2013-18'!V70+'Tabla 2018-22'!V70</f>
        <v>6</v>
      </c>
      <c r="AI70" s="105">
        <f>'Tabla 2013-18'!W70+'Tabla 2018-22'!W70</f>
        <v>11</v>
      </c>
      <c r="AJ70" s="105">
        <f>'Tabla 2013-18'!X70+'Tabla 2018-22'!X70</f>
        <v>2</v>
      </c>
      <c r="AK70" s="105">
        <f>'Tabla 2013-18'!Y70+'Tabla 2018-22'!Y70</f>
        <v>2</v>
      </c>
      <c r="AL70" s="105">
        <f>'Tabla 2013-18'!Z70+'Tabla 2018-22'!Z70</f>
        <v>3</v>
      </c>
      <c r="AM70" s="105">
        <f>'Tabla 2013-18'!AA70+'Tabla 2018-22'!AA70</f>
        <v>7</v>
      </c>
      <c r="AN70" s="105">
        <f>'Tabla 2013-18'!AB70+'Tabla 2018-22'!AB70</f>
        <v>10</v>
      </c>
      <c r="AO70" s="105">
        <f>'Tabla 2013-18'!AC70+'Tabla 2018-22'!AC70</f>
        <v>4</v>
      </c>
      <c r="AP70" s="105">
        <f>'Tabla 2013-18'!AD70+'Tabla 2018-22'!AD70</f>
        <v>0</v>
      </c>
      <c r="AQ70" s="105">
        <f>'Tabla 2013-18'!AE70+'Tabla 2018-22'!AE70</f>
        <v>1</v>
      </c>
      <c r="AR70" s="105">
        <f>'Tabla 2013-18'!AF70+'Tabla 2018-22'!AF70</f>
        <v>17</v>
      </c>
      <c r="AS70" s="105">
        <f>'Tabla 2013-18'!AG70+'Tabla 2018-22'!AG70</f>
        <v>11</v>
      </c>
      <c r="AT70" s="105">
        <f>'Tabla 2013-18'!AH70+'Tabla 2018-22'!AH70</f>
        <v>6</v>
      </c>
      <c r="AU70" s="84">
        <v>0</v>
      </c>
      <c r="AV70" s="17">
        <v>0</v>
      </c>
      <c r="AW70" s="17">
        <v>4</v>
      </c>
      <c r="AX70" s="17">
        <v>0</v>
      </c>
      <c r="AY70" s="17">
        <v>19</v>
      </c>
      <c r="AZ70" s="32">
        <v>0</v>
      </c>
      <c r="BA70" s="17">
        <v>9</v>
      </c>
      <c r="BB70" s="17">
        <v>0</v>
      </c>
      <c r="BC70" s="17">
        <v>0</v>
      </c>
      <c r="BD70" s="17">
        <v>0</v>
      </c>
      <c r="BE70" s="9">
        <f t="shared" si="9"/>
        <v>32</v>
      </c>
      <c r="BF70" s="32">
        <v>0</v>
      </c>
      <c r="BG70" s="17">
        <v>0</v>
      </c>
      <c r="BH70" s="17">
        <v>4</v>
      </c>
      <c r="BI70" s="17">
        <v>19</v>
      </c>
      <c r="BJ70" s="17">
        <v>0</v>
      </c>
      <c r="BK70" s="32">
        <v>0</v>
      </c>
      <c r="BL70" s="17">
        <v>0</v>
      </c>
      <c r="BM70" s="17">
        <v>9</v>
      </c>
      <c r="BN70" s="17">
        <v>0</v>
      </c>
      <c r="BO70" s="17">
        <v>0</v>
      </c>
      <c r="BP70" s="9">
        <f t="shared" si="10"/>
        <v>32</v>
      </c>
      <c r="BQ70">
        <f t="shared" ref="BQ70:BQ133" si="12">BP70/AE70</f>
        <v>6.4</v>
      </c>
      <c r="BR70" s="41">
        <v>0</v>
      </c>
      <c r="BS70" s="41">
        <v>0</v>
      </c>
      <c r="BT70" s="41">
        <v>4</v>
      </c>
      <c r="BU70" s="41">
        <v>0</v>
      </c>
      <c r="BV70" s="41">
        <v>19</v>
      </c>
      <c r="BW70" s="41">
        <v>0</v>
      </c>
      <c r="BX70" s="41">
        <v>0</v>
      </c>
      <c r="BY70" s="41" t="e">
        <v>#DIV/0!</v>
      </c>
      <c r="BZ70" s="41">
        <v>0</v>
      </c>
      <c r="CA70" s="44" t="e">
        <f t="shared" si="11"/>
        <v>#DIV/0!</v>
      </c>
      <c r="CB70">
        <f t="shared" ref="CB70:CB133" si="13">BP70/10</f>
        <v>3.2</v>
      </c>
      <c r="CC70" s="41">
        <v>0</v>
      </c>
      <c r="CD70" s="41">
        <v>0</v>
      </c>
      <c r="CE70" s="41">
        <v>4</v>
      </c>
      <c r="CF70" s="41">
        <v>0</v>
      </c>
      <c r="CG70" s="41">
        <v>19</v>
      </c>
      <c r="CH70" s="41">
        <v>0</v>
      </c>
      <c r="CI70" s="41">
        <v>0</v>
      </c>
      <c r="CJ70" s="41">
        <v>4</v>
      </c>
      <c r="CK70" s="41">
        <v>0</v>
      </c>
      <c r="CL70" s="41">
        <v>19</v>
      </c>
    </row>
    <row r="71" ht="14.5" customHeight="1" spans="1:90">
      <c r="A71" s="14" t="s">
        <v>102</v>
      </c>
      <c r="B71" s="15"/>
      <c r="C71" s="15"/>
      <c r="D71" s="15"/>
      <c r="E71" s="15"/>
      <c r="F71" s="16"/>
      <c r="G71" s="77">
        <f>'Tabla 2013-18'!G71+'Tabla 2018-22'!G71</f>
        <v>3</v>
      </c>
      <c r="H71" s="77">
        <f>'Tabla 2013-18'!H71+'Tabla 2018-22'!H71</f>
        <v>2</v>
      </c>
      <c r="I71" s="77">
        <f>'Tabla 2013-18'!I71+'Tabla 2018-22'!I71</f>
        <v>1</v>
      </c>
      <c r="J71" s="84">
        <v>0</v>
      </c>
      <c r="K71" s="17">
        <v>0</v>
      </c>
      <c r="L71" s="17">
        <v>0</v>
      </c>
      <c r="M71" s="17">
        <v>1</v>
      </c>
      <c r="N71" s="17">
        <v>0</v>
      </c>
      <c r="O71" s="32">
        <v>0</v>
      </c>
      <c r="P71" s="17">
        <v>0</v>
      </c>
      <c r="Q71" s="17">
        <v>1</v>
      </c>
      <c r="R71" s="17">
        <v>1</v>
      </c>
      <c r="S71" s="17">
        <v>0</v>
      </c>
      <c r="T71" s="9">
        <f t="shared" si="7"/>
        <v>3</v>
      </c>
      <c r="U71" s="32">
        <v>0</v>
      </c>
      <c r="V71" s="17">
        <v>0</v>
      </c>
      <c r="W71" s="17">
        <v>0</v>
      </c>
      <c r="X71" s="17">
        <v>1</v>
      </c>
      <c r="Y71" s="17">
        <v>0</v>
      </c>
      <c r="Z71" s="32">
        <v>0</v>
      </c>
      <c r="AA71" s="17">
        <v>0</v>
      </c>
      <c r="AB71" s="17">
        <v>0</v>
      </c>
      <c r="AC71" s="17">
        <v>1</v>
      </c>
      <c r="AD71" s="97">
        <v>1</v>
      </c>
      <c r="AE71" s="9">
        <f t="shared" si="8"/>
        <v>3</v>
      </c>
      <c r="AF71" s="98">
        <f>'Tabla 2013-18'!T71+'Tabla 2018-22'!T71</f>
        <v>0</v>
      </c>
      <c r="AG71" s="105">
        <f>'Tabla 2013-18'!U71+'Tabla 2018-22'!U71</f>
        <v>3</v>
      </c>
      <c r="AH71" s="105">
        <f>'Tabla 2013-18'!V71+'Tabla 2018-22'!V71</f>
        <v>0</v>
      </c>
      <c r="AI71" s="105">
        <f>'Tabla 2013-18'!W71+'Tabla 2018-22'!W71</f>
        <v>8</v>
      </c>
      <c r="AJ71" s="105">
        <f>'Tabla 2013-18'!X71+'Tabla 2018-22'!X71</f>
        <v>1</v>
      </c>
      <c r="AK71" s="105">
        <f>'Tabla 2013-18'!Y71+'Tabla 2018-22'!Y71</f>
        <v>1</v>
      </c>
      <c r="AL71" s="105">
        <f>'Tabla 2013-18'!Z71+'Tabla 2018-22'!Z71</f>
        <v>2</v>
      </c>
      <c r="AM71" s="105">
        <f>'Tabla 2013-18'!AA71+'Tabla 2018-22'!AA71</f>
        <v>1</v>
      </c>
      <c r="AN71" s="105">
        <f>'Tabla 2013-18'!AB71+'Tabla 2018-22'!AB71</f>
        <v>7</v>
      </c>
      <c r="AO71" s="105">
        <f>'Tabla 2013-18'!AC71+'Tabla 2018-22'!AC71</f>
        <v>3</v>
      </c>
      <c r="AP71" s="105">
        <f>'Tabla 2013-18'!AD71+'Tabla 2018-22'!AD71</f>
        <v>0</v>
      </c>
      <c r="AQ71" s="105">
        <f>'Tabla 2013-18'!AE71+'Tabla 2018-22'!AE71</f>
        <v>1</v>
      </c>
      <c r="AR71" s="105">
        <f>'Tabla 2013-18'!AF71+'Tabla 2018-22'!AF71</f>
        <v>8</v>
      </c>
      <c r="AS71" s="105">
        <f>'Tabla 2013-18'!AG71+'Tabla 2018-22'!AG71</f>
        <v>7</v>
      </c>
      <c r="AT71" s="105">
        <f>'Tabla 2013-18'!AH71+'Tabla 2018-22'!AH71</f>
        <v>1</v>
      </c>
      <c r="AU71" s="84">
        <v>0</v>
      </c>
      <c r="AV71" s="17">
        <v>0</v>
      </c>
      <c r="AW71" s="17">
        <v>0</v>
      </c>
      <c r="AX71" s="17">
        <v>6</v>
      </c>
      <c r="AY71" s="17">
        <v>0</v>
      </c>
      <c r="AZ71" s="32">
        <v>0</v>
      </c>
      <c r="BA71" s="17">
        <v>0</v>
      </c>
      <c r="BB71" s="17">
        <v>1</v>
      </c>
      <c r="BC71" s="17">
        <v>0</v>
      </c>
      <c r="BD71" s="17">
        <v>0</v>
      </c>
      <c r="BE71" s="9">
        <f t="shared" si="9"/>
        <v>7</v>
      </c>
      <c r="BF71" s="32">
        <v>0</v>
      </c>
      <c r="BG71" s="17">
        <v>0</v>
      </c>
      <c r="BH71" s="17">
        <v>0</v>
      </c>
      <c r="BI71" s="17">
        <v>6</v>
      </c>
      <c r="BJ71" s="17">
        <v>0</v>
      </c>
      <c r="BK71" s="32">
        <v>0</v>
      </c>
      <c r="BL71" s="17">
        <v>0</v>
      </c>
      <c r="BM71" s="17">
        <v>0</v>
      </c>
      <c r="BN71" s="17">
        <v>1</v>
      </c>
      <c r="BO71" s="17">
        <v>0</v>
      </c>
      <c r="BP71" s="9">
        <f t="shared" si="10"/>
        <v>7</v>
      </c>
      <c r="BQ71">
        <f t="shared" si="12"/>
        <v>2.33333333333333</v>
      </c>
      <c r="BR71" s="41">
        <v>0</v>
      </c>
      <c r="BS71" s="41">
        <v>0</v>
      </c>
      <c r="BT71" s="41">
        <v>0</v>
      </c>
      <c r="BU71" s="41">
        <v>6</v>
      </c>
      <c r="BV71" s="41">
        <v>0</v>
      </c>
      <c r="BW71" s="41">
        <v>0</v>
      </c>
      <c r="BX71" s="41">
        <v>0</v>
      </c>
      <c r="BY71" s="41">
        <v>0</v>
      </c>
      <c r="BZ71" s="41" t="e">
        <v>#DIV/0!</v>
      </c>
      <c r="CA71" s="44">
        <f t="shared" si="11"/>
        <v>0</v>
      </c>
      <c r="CB71">
        <f t="shared" si="13"/>
        <v>0.7</v>
      </c>
      <c r="CC71" s="41">
        <v>0</v>
      </c>
      <c r="CD71" s="41">
        <v>0</v>
      </c>
      <c r="CE71" s="41">
        <v>0</v>
      </c>
      <c r="CF71" s="41">
        <v>6</v>
      </c>
      <c r="CG71" s="41">
        <v>0</v>
      </c>
      <c r="CH71" s="41">
        <v>0</v>
      </c>
      <c r="CI71" s="41">
        <v>0</v>
      </c>
      <c r="CJ71" s="41">
        <v>0</v>
      </c>
      <c r="CK71" s="41">
        <v>6</v>
      </c>
      <c r="CL71" s="41">
        <v>0</v>
      </c>
    </row>
    <row r="72" ht="15.75" spans="1:90">
      <c r="A72" s="14" t="s">
        <v>167</v>
      </c>
      <c r="B72" s="15"/>
      <c r="C72" s="15"/>
      <c r="D72" s="15"/>
      <c r="E72" s="15"/>
      <c r="F72" s="16"/>
      <c r="G72" s="77">
        <f>'Tabla 2013-18'!G72+'Tabla 2018-22'!G72</f>
        <v>6</v>
      </c>
      <c r="H72" s="77">
        <f>'Tabla 2013-18'!H72+'Tabla 2018-22'!H72</f>
        <v>3</v>
      </c>
      <c r="I72" s="77">
        <f>'Tabla 2013-18'!I72+'Tabla 2018-22'!I72</f>
        <v>3</v>
      </c>
      <c r="J72" s="84">
        <v>0</v>
      </c>
      <c r="K72" s="17">
        <v>0</v>
      </c>
      <c r="L72" s="17">
        <v>0</v>
      </c>
      <c r="M72" s="17">
        <v>0</v>
      </c>
      <c r="N72" s="17">
        <v>1</v>
      </c>
      <c r="O72" s="32">
        <v>2</v>
      </c>
      <c r="P72" s="17">
        <v>1</v>
      </c>
      <c r="Q72" s="17">
        <v>0</v>
      </c>
      <c r="R72" s="17">
        <v>1</v>
      </c>
      <c r="S72" s="17">
        <v>0</v>
      </c>
      <c r="T72" s="9">
        <f t="shared" si="7"/>
        <v>5</v>
      </c>
      <c r="U72" s="32">
        <v>0</v>
      </c>
      <c r="V72" s="17">
        <v>0</v>
      </c>
      <c r="W72" s="17">
        <v>0</v>
      </c>
      <c r="X72" s="17">
        <v>0</v>
      </c>
      <c r="Y72" s="17">
        <v>1</v>
      </c>
      <c r="Z72" s="32">
        <v>0</v>
      </c>
      <c r="AA72" s="17">
        <v>2</v>
      </c>
      <c r="AB72" s="17">
        <v>1</v>
      </c>
      <c r="AC72" s="17">
        <v>1</v>
      </c>
      <c r="AD72" s="97">
        <v>0</v>
      </c>
      <c r="AE72" s="9">
        <f t="shared" si="8"/>
        <v>5</v>
      </c>
      <c r="AF72" s="98">
        <f>'Tabla 2013-18'!T72+'Tabla 2018-22'!T72</f>
        <v>1</v>
      </c>
      <c r="AG72" s="105">
        <f>'Tabla 2013-18'!U72+'Tabla 2018-22'!U72</f>
        <v>5</v>
      </c>
      <c r="AH72" s="105">
        <f>'Tabla 2013-18'!V72+'Tabla 2018-22'!V72</f>
        <v>0</v>
      </c>
      <c r="AI72" s="105">
        <f>'Tabla 2013-18'!W72+'Tabla 2018-22'!W72</f>
        <v>56</v>
      </c>
      <c r="AJ72" s="105">
        <f>'Tabla 2013-18'!X72+'Tabla 2018-22'!X72</f>
        <v>3</v>
      </c>
      <c r="AK72" s="105">
        <f>'Tabla 2013-18'!Y72+'Tabla 2018-22'!Y72</f>
        <v>4</v>
      </c>
      <c r="AL72" s="105">
        <f>'Tabla 2013-18'!Z72+'Tabla 2018-22'!Z72</f>
        <v>2</v>
      </c>
      <c r="AM72" s="105">
        <f>'Tabla 2013-18'!AA72+'Tabla 2018-22'!AA72</f>
        <v>56</v>
      </c>
      <c r="AN72" s="105">
        <f>'Tabla 2013-18'!AB72+'Tabla 2018-22'!AB72</f>
        <v>0</v>
      </c>
      <c r="AO72" s="105">
        <f>'Tabla 2013-18'!AC72+'Tabla 2018-22'!AC72</f>
        <v>6</v>
      </c>
      <c r="AP72" s="105">
        <f>'Tabla 2013-18'!AD72+'Tabla 2018-22'!AD72</f>
        <v>2</v>
      </c>
      <c r="AQ72" s="105">
        <f>'Tabla 2013-18'!AE72+'Tabla 2018-22'!AE72</f>
        <v>2</v>
      </c>
      <c r="AR72" s="105">
        <f>'Tabla 2013-18'!AF72+'Tabla 2018-22'!AF72</f>
        <v>56</v>
      </c>
      <c r="AS72" s="105">
        <f>'Tabla 2013-18'!AG72+'Tabla 2018-22'!AG72</f>
        <v>43</v>
      </c>
      <c r="AT72" s="105">
        <f>'Tabla 2013-18'!AH72+'Tabla 2018-22'!AH72</f>
        <v>13</v>
      </c>
      <c r="AU72" s="84">
        <v>0</v>
      </c>
      <c r="AV72" s="17">
        <v>0</v>
      </c>
      <c r="AW72" s="17">
        <v>0</v>
      </c>
      <c r="AX72" s="17">
        <v>0</v>
      </c>
      <c r="AY72" s="17">
        <v>5</v>
      </c>
      <c r="AZ72" s="32">
        <v>1</v>
      </c>
      <c r="BA72" s="17">
        <v>0</v>
      </c>
      <c r="BB72" s="17">
        <v>0</v>
      </c>
      <c r="BC72" s="17">
        <v>23</v>
      </c>
      <c r="BD72" s="17">
        <v>0</v>
      </c>
      <c r="BE72" s="9">
        <f t="shared" si="9"/>
        <v>29</v>
      </c>
      <c r="BF72" s="32">
        <v>0</v>
      </c>
      <c r="BG72" s="17">
        <v>0</v>
      </c>
      <c r="BH72" s="17">
        <v>0</v>
      </c>
      <c r="BI72" s="17">
        <v>0</v>
      </c>
      <c r="BJ72" s="17">
        <v>5</v>
      </c>
      <c r="BK72" s="32">
        <v>0</v>
      </c>
      <c r="BL72" s="17">
        <v>1</v>
      </c>
      <c r="BM72" s="17">
        <v>0</v>
      </c>
      <c r="BN72" s="17">
        <v>23</v>
      </c>
      <c r="BO72" s="17">
        <v>0</v>
      </c>
      <c r="BP72" s="9">
        <f t="shared" si="10"/>
        <v>29</v>
      </c>
      <c r="BQ72">
        <f t="shared" si="12"/>
        <v>5.8</v>
      </c>
      <c r="BR72" s="41">
        <v>0</v>
      </c>
      <c r="BS72" s="41">
        <v>0</v>
      </c>
      <c r="BT72" s="41">
        <v>0</v>
      </c>
      <c r="BU72" s="41">
        <v>0</v>
      </c>
      <c r="BV72" s="41">
        <v>5</v>
      </c>
      <c r="BW72" s="41">
        <v>0</v>
      </c>
      <c r="BX72" s="41">
        <v>0</v>
      </c>
      <c r="BY72" s="41">
        <v>0</v>
      </c>
      <c r="BZ72" s="41">
        <v>0</v>
      </c>
      <c r="CA72" s="44" t="e">
        <f t="shared" si="11"/>
        <v>#DIV/0!</v>
      </c>
      <c r="CB72">
        <f t="shared" si="13"/>
        <v>2.9</v>
      </c>
      <c r="CC72" s="41">
        <v>0</v>
      </c>
      <c r="CD72" s="41">
        <v>0</v>
      </c>
      <c r="CE72" s="41">
        <v>0</v>
      </c>
      <c r="CF72" s="41">
        <v>0</v>
      </c>
      <c r="CG72" s="41">
        <v>5</v>
      </c>
      <c r="CH72" s="41">
        <v>0</v>
      </c>
      <c r="CI72" s="41">
        <v>0</v>
      </c>
      <c r="CJ72" s="41">
        <v>0</v>
      </c>
      <c r="CK72" s="41">
        <v>0</v>
      </c>
      <c r="CL72" s="41">
        <v>5</v>
      </c>
    </row>
    <row r="73" ht="14.5" customHeight="1" spans="1:90">
      <c r="A73" s="14" t="s">
        <v>103</v>
      </c>
      <c r="B73" s="15"/>
      <c r="C73" s="15"/>
      <c r="D73" s="15"/>
      <c r="E73" s="15"/>
      <c r="F73" s="16"/>
      <c r="G73" s="77">
        <f>'Tabla 2013-18'!G73+'Tabla 2018-22'!G73</f>
        <v>5</v>
      </c>
      <c r="H73" s="77">
        <f>'Tabla 2013-18'!H73+'Tabla 2018-22'!H73</f>
        <v>5</v>
      </c>
      <c r="I73" s="77">
        <f>'Tabla 2013-18'!I73+'Tabla 2018-22'!I73</f>
        <v>0</v>
      </c>
      <c r="J73" s="84">
        <v>0</v>
      </c>
      <c r="K73" s="17">
        <v>0</v>
      </c>
      <c r="L73" s="17">
        <v>0</v>
      </c>
      <c r="M73" s="17">
        <v>1</v>
      </c>
      <c r="N73" s="17">
        <v>0</v>
      </c>
      <c r="O73" s="32">
        <v>0</v>
      </c>
      <c r="P73" s="17">
        <v>0</v>
      </c>
      <c r="Q73" s="17">
        <v>1</v>
      </c>
      <c r="R73" s="17">
        <v>1</v>
      </c>
      <c r="S73" s="17">
        <v>0</v>
      </c>
      <c r="T73" s="9">
        <f t="shared" si="7"/>
        <v>3</v>
      </c>
      <c r="U73" s="32">
        <v>0</v>
      </c>
      <c r="V73" s="17">
        <v>0</v>
      </c>
      <c r="W73" s="17">
        <v>0</v>
      </c>
      <c r="X73" s="17">
        <v>1</v>
      </c>
      <c r="Y73" s="17">
        <v>0</v>
      </c>
      <c r="Z73" s="32">
        <v>0</v>
      </c>
      <c r="AA73" s="17">
        <v>0</v>
      </c>
      <c r="AB73" s="17">
        <v>0</v>
      </c>
      <c r="AC73" s="17">
        <v>2</v>
      </c>
      <c r="AD73" s="97">
        <v>0</v>
      </c>
      <c r="AE73" s="9">
        <f t="shared" si="8"/>
        <v>3</v>
      </c>
      <c r="AF73" s="98">
        <f>'Tabla 2013-18'!T73+'Tabla 2018-22'!T73</f>
        <v>1</v>
      </c>
      <c r="AG73" s="105">
        <f>'Tabla 2013-18'!U73+'Tabla 2018-22'!U73</f>
        <v>4</v>
      </c>
      <c r="AH73" s="105">
        <f>'Tabla 2013-18'!V73+'Tabla 2018-22'!V73</f>
        <v>5</v>
      </c>
      <c r="AI73" s="105">
        <f>'Tabla 2013-18'!W73+'Tabla 2018-22'!W73</f>
        <v>20</v>
      </c>
      <c r="AJ73" s="105">
        <f>'Tabla 2013-18'!X73+'Tabla 2018-22'!X73</f>
        <v>1</v>
      </c>
      <c r="AK73" s="105">
        <f>'Tabla 2013-18'!Y73+'Tabla 2018-22'!Y73</f>
        <v>2</v>
      </c>
      <c r="AL73" s="105">
        <f>'Tabla 2013-18'!Z73+'Tabla 2018-22'!Z73</f>
        <v>3</v>
      </c>
      <c r="AM73" s="105">
        <f>'Tabla 2013-18'!AA73+'Tabla 2018-22'!AA73</f>
        <v>6</v>
      </c>
      <c r="AN73" s="105">
        <f>'Tabla 2013-18'!AB73+'Tabla 2018-22'!AB73</f>
        <v>19</v>
      </c>
      <c r="AO73" s="105">
        <f>'Tabla 2013-18'!AC73+'Tabla 2018-22'!AC73</f>
        <v>5</v>
      </c>
      <c r="AP73" s="105">
        <f>'Tabla 2013-18'!AD73+'Tabla 2018-22'!AD73</f>
        <v>0</v>
      </c>
      <c r="AQ73" s="105">
        <f>'Tabla 2013-18'!AE73+'Tabla 2018-22'!AE73</f>
        <v>3</v>
      </c>
      <c r="AR73" s="105">
        <f>'Tabla 2013-18'!AF73+'Tabla 2018-22'!AF73</f>
        <v>25</v>
      </c>
      <c r="AS73" s="105">
        <f>'Tabla 2013-18'!AG73+'Tabla 2018-22'!AG73</f>
        <v>25</v>
      </c>
      <c r="AT73" s="105">
        <f>'Tabla 2013-18'!AH73+'Tabla 2018-22'!AH73</f>
        <v>0</v>
      </c>
      <c r="AU73" s="84">
        <v>0</v>
      </c>
      <c r="AV73" s="17">
        <v>0</v>
      </c>
      <c r="AW73" s="17">
        <v>0</v>
      </c>
      <c r="AX73" s="17">
        <v>2</v>
      </c>
      <c r="AY73" s="17">
        <v>0</v>
      </c>
      <c r="AZ73" s="32">
        <v>0</v>
      </c>
      <c r="BA73" s="17">
        <v>0</v>
      </c>
      <c r="BB73" s="17">
        <v>0</v>
      </c>
      <c r="BC73" s="17">
        <v>5</v>
      </c>
      <c r="BD73" s="17">
        <v>0</v>
      </c>
      <c r="BE73" s="9">
        <f t="shared" si="9"/>
        <v>7</v>
      </c>
      <c r="BF73" s="32">
        <v>0</v>
      </c>
      <c r="BG73" s="17">
        <v>0</v>
      </c>
      <c r="BH73" s="17">
        <v>0</v>
      </c>
      <c r="BI73" s="17">
        <v>2</v>
      </c>
      <c r="BJ73" s="17">
        <v>0</v>
      </c>
      <c r="BK73" s="32">
        <v>0</v>
      </c>
      <c r="BL73" s="17">
        <v>0</v>
      </c>
      <c r="BM73" s="17">
        <v>0</v>
      </c>
      <c r="BN73" s="17">
        <v>5</v>
      </c>
      <c r="BO73" s="17">
        <v>0</v>
      </c>
      <c r="BP73" s="9">
        <f t="shared" si="10"/>
        <v>7</v>
      </c>
      <c r="BQ73">
        <f t="shared" si="12"/>
        <v>2.33333333333333</v>
      </c>
      <c r="BR73" s="41">
        <v>0</v>
      </c>
      <c r="BS73" s="41">
        <v>0</v>
      </c>
      <c r="BT73" s="41">
        <v>0</v>
      </c>
      <c r="BU73" s="41">
        <v>2</v>
      </c>
      <c r="BV73" s="41">
        <v>0</v>
      </c>
      <c r="BW73" s="41">
        <v>0</v>
      </c>
      <c r="BX73" s="41">
        <v>0</v>
      </c>
      <c r="BY73" s="41">
        <v>0</v>
      </c>
      <c r="BZ73" s="41">
        <v>5</v>
      </c>
      <c r="CA73" s="44" t="e">
        <f t="shared" si="11"/>
        <v>#DIV/0!</v>
      </c>
      <c r="CB73">
        <f t="shared" si="13"/>
        <v>0.7</v>
      </c>
      <c r="CC73" s="41">
        <v>0</v>
      </c>
      <c r="CD73" s="41">
        <v>0</v>
      </c>
      <c r="CE73" s="41">
        <v>0</v>
      </c>
      <c r="CF73" s="41">
        <v>2</v>
      </c>
      <c r="CG73" s="41">
        <v>0</v>
      </c>
      <c r="CH73" s="41">
        <v>0</v>
      </c>
      <c r="CI73" s="41">
        <v>0</v>
      </c>
      <c r="CJ73" s="41">
        <v>0</v>
      </c>
      <c r="CK73" s="41">
        <v>2</v>
      </c>
      <c r="CL73" s="41">
        <v>0</v>
      </c>
    </row>
    <row r="74" ht="15.75" spans="1:90">
      <c r="A74" s="10" t="s">
        <v>676</v>
      </c>
      <c r="B74" s="11"/>
      <c r="C74" s="11"/>
      <c r="D74" s="11"/>
      <c r="E74" s="11"/>
      <c r="F74" s="12"/>
      <c r="G74" s="81">
        <f>'Tabla 2013-18'!G74+'Tabla 2018-22'!G74</f>
        <v>12</v>
      </c>
      <c r="H74" s="81">
        <f>'Tabla 2013-18'!H74+'Tabla 2018-22'!H74</f>
        <v>5</v>
      </c>
      <c r="I74" s="81">
        <f>'Tabla 2013-18'!I74+'Tabla 2018-22'!I74</f>
        <v>7</v>
      </c>
      <c r="J74" s="31">
        <v>0</v>
      </c>
      <c r="K74" s="13">
        <v>2</v>
      </c>
      <c r="L74" s="13">
        <v>0</v>
      </c>
      <c r="M74" s="13">
        <v>3</v>
      </c>
      <c r="N74" s="13">
        <v>2</v>
      </c>
      <c r="O74" s="31">
        <v>3</v>
      </c>
      <c r="P74" s="13">
        <v>4</v>
      </c>
      <c r="Q74" s="13">
        <v>3</v>
      </c>
      <c r="R74" s="13">
        <v>0</v>
      </c>
      <c r="S74" s="13">
        <v>0</v>
      </c>
      <c r="T74" s="9">
        <f t="shared" si="7"/>
        <v>17</v>
      </c>
      <c r="U74" s="31">
        <v>0</v>
      </c>
      <c r="V74" s="13">
        <v>2</v>
      </c>
      <c r="W74" s="13">
        <v>2</v>
      </c>
      <c r="X74" s="13">
        <v>2</v>
      </c>
      <c r="Y74" s="13">
        <v>1</v>
      </c>
      <c r="Z74" s="31">
        <v>0</v>
      </c>
      <c r="AA74" s="13">
        <v>5</v>
      </c>
      <c r="AB74" s="13">
        <v>3</v>
      </c>
      <c r="AC74" s="13">
        <v>2</v>
      </c>
      <c r="AD74" s="95">
        <v>0</v>
      </c>
      <c r="AE74" s="9">
        <f t="shared" si="8"/>
        <v>17</v>
      </c>
      <c r="AF74" s="96">
        <f>'Tabla 2013-18'!T74+'Tabla 2018-22'!T74</f>
        <v>2</v>
      </c>
      <c r="AG74" s="104">
        <f>'Tabla 2013-18'!U74+'Tabla 2018-22'!U74</f>
        <v>10</v>
      </c>
      <c r="AH74" s="104">
        <f>'Tabla 2013-18'!V74+'Tabla 2018-22'!V74</f>
        <v>17</v>
      </c>
      <c r="AI74" s="104">
        <f>'Tabla 2013-18'!W74+'Tabla 2018-22'!W74</f>
        <v>50</v>
      </c>
      <c r="AJ74" s="104">
        <f>'Tabla 2013-18'!X74+'Tabla 2018-22'!X74</f>
        <v>9</v>
      </c>
      <c r="AK74" s="104">
        <f>'Tabla 2013-18'!Y74+'Tabla 2018-22'!Y74</f>
        <v>8</v>
      </c>
      <c r="AL74" s="104">
        <f>'Tabla 2013-18'!Z74+'Tabla 2018-22'!Z74</f>
        <v>4</v>
      </c>
      <c r="AM74" s="104">
        <f>'Tabla 2013-18'!AA74+'Tabla 2018-22'!AA74</f>
        <v>52</v>
      </c>
      <c r="AN74" s="104">
        <f>'Tabla 2013-18'!AB74+'Tabla 2018-22'!AB74</f>
        <v>15</v>
      </c>
      <c r="AO74" s="104">
        <f>'Tabla 2013-18'!AC74+'Tabla 2018-22'!AC74</f>
        <v>12</v>
      </c>
      <c r="AP74" s="104">
        <f>'Tabla 2013-18'!AD74+'Tabla 2018-22'!AD74</f>
        <v>5</v>
      </c>
      <c r="AQ74" s="104">
        <f>'Tabla 2013-18'!AE74+'Tabla 2018-22'!AE74</f>
        <v>2</v>
      </c>
      <c r="AR74" s="104">
        <f>'Tabla 2013-18'!AF74+'Tabla 2018-22'!AF74</f>
        <v>67</v>
      </c>
      <c r="AS74" s="104">
        <f>'Tabla 2013-18'!AG74+'Tabla 2018-22'!AG74</f>
        <v>31</v>
      </c>
      <c r="AT74" s="104">
        <f>'Tabla 2013-18'!AH74+'Tabla 2018-22'!AH74</f>
        <v>36</v>
      </c>
      <c r="AU74" s="31">
        <v>0</v>
      </c>
      <c r="AV74" s="13">
        <v>23</v>
      </c>
      <c r="AW74" s="13">
        <v>0</v>
      </c>
      <c r="AX74" s="13">
        <v>13</v>
      </c>
      <c r="AY74" s="13">
        <v>33</v>
      </c>
      <c r="AZ74" s="31">
        <v>17</v>
      </c>
      <c r="BA74" s="13">
        <v>16</v>
      </c>
      <c r="BB74" s="13">
        <v>12</v>
      </c>
      <c r="BC74" s="13">
        <v>0</v>
      </c>
      <c r="BD74" s="13">
        <v>0</v>
      </c>
      <c r="BE74" s="9">
        <f t="shared" si="9"/>
        <v>114</v>
      </c>
      <c r="BF74" s="31">
        <v>0</v>
      </c>
      <c r="BG74" s="13">
        <v>23</v>
      </c>
      <c r="BH74" s="13">
        <v>12</v>
      </c>
      <c r="BI74" s="13">
        <v>26</v>
      </c>
      <c r="BJ74" s="13">
        <v>8</v>
      </c>
      <c r="BK74" s="31">
        <v>0</v>
      </c>
      <c r="BL74" s="13">
        <v>32</v>
      </c>
      <c r="BM74" s="13">
        <v>7</v>
      </c>
      <c r="BN74" s="13">
        <v>6</v>
      </c>
      <c r="BO74" s="13">
        <v>0</v>
      </c>
      <c r="BP74" s="9">
        <f t="shared" si="10"/>
        <v>114</v>
      </c>
      <c r="BQ74">
        <f t="shared" si="12"/>
        <v>6.70588235294118</v>
      </c>
      <c r="BR74" s="40">
        <v>0</v>
      </c>
      <c r="BS74" s="40">
        <v>11.5</v>
      </c>
      <c r="BT74" s="40">
        <v>0</v>
      </c>
      <c r="BU74" s="40">
        <v>4.33333333333333</v>
      </c>
      <c r="BV74" s="40">
        <v>16.5</v>
      </c>
      <c r="BW74" s="40">
        <v>0</v>
      </c>
      <c r="BX74" s="40">
        <v>5.33333333333333</v>
      </c>
      <c r="BY74" s="40">
        <v>0</v>
      </c>
      <c r="BZ74" s="40" t="e">
        <v>#DIV/0!</v>
      </c>
      <c r="CA74" s="44" t="e">
        <f t="shared" si="11"/>
        <v>#DIV/0!</v>
      </c>
      <c r="CB74">
        <f t="shared" si="13"/>
        <v>11.4</v>
      </c>
      <c r="CC74" s="40">
        <v>0</v>
      </c>
      <c r="CD74" s="40">
        <v>7.66666666666667</v>
      </c>
      <c r="CE74" s="40">
        <v>0</v>
      </c>
      <c r="CF74" s="40">
        <v>4.33333333333333</v>
      </c>
      <c r="CG74" s="40">
        <v>11</v>
      </c>
      <c r="CH74" s="40">
        <v>0</v>
      </c>
      <c r="CI74" s="40">
        <v>5.33333333333333</v>
      </c>
      <c r="CJ74" s="40">
        <v>4</v>
      </c>
      <c r="CK74" s="40">
        <v>0</v>
      </c>
      <c r="CL74" s="40">
        <v>0</v>
      </c>
    </row>
    <row r="75" ht="14.5" customHeight="1" spans="1:90">
      <c r="A75" s="14" t="s">
        <v>35</v>
      </c>
      <c r="B75" s="15"/>
      <c r="C75" s="15"/>
      <c r="D75" s="15"/>
      <c r="E75" s="15"/>
      <c r="F75" s="16"/>
      <c r="G75" s="77">
        <f>'Tabla 2013-18'!G75+'Tabla 2018-22'!G75</f>
        <v>25</v>
      </c>
      <c r="H75" s="77">
        <f>'Tabla 2013-18'!H75+'Tabla 2018-22'!H75</f>
        <v>15</v>
      </c>
      <c r="I75" s="77">
        <f>'Tabla 2013-18'!I75+'Tabla 2018-22'!I75</f>
        <v>10</v>
      </c>
      <c r="J75" s="84">
        <v>0</v>
      </c>
      <c r="K75" s="17">
        <v>1</v>
      </c>
      <c r="L75" s="17">
        <v>0</v>
      </c>
      <c r="M75" s="17">
        <v>1</v>
      </c>
      <c r="N75" s="17">
        <v>1</v>
      </c>
      <c r="O75" s="32">
        <v>2</v>
      </c>
      <c r="P75" s="17">
        <v>2</v>
      </c>
      <c r="Q75" s="17">
        <v>2</v>
      </c>
      <c r="R75" s="17">
        <v>0</v>
      </c>
      <c r="S75" s="17">
        <v>0</v>
      </c>
      <c r="T75" s="9">
        <f t="shared" si="7"/>
        <v>9</v>
      </c>
      <c r="U75" s="32">
        <v>0</v>
      </c>
      <c r="V75" s="17">
        <v>1</v>
      </c>
      <c r="W75" s="17">
        <v>0</v>
      </c>
      <c r="X75" s="17">
        <v>1</v>
      </c>
      <c r="Y75" s="17">
        <v>1</v>
      </c>
      <c r="Z75" s="32">
        <v>0</v>
      </c>
      <c r="AA75" s="17">
        <v>3</v>
      </c>
      <c r="AB75" s="17">
        <v>1</v>
      </c>
      <c r="AC75" s="17">
        <v>2</v>
      </c>
      <c r="AD75" s="97">
        <v>0</v>
      </c>
      <c r="AE75" s="9">
        <f t="shared" si="8"/>
        <v>9</v>
      </c>
      <c r="AF75" s="98">
        <f>'Tabla 2013-18'!T75+'Tabla 2018-22'!T75</f>
        <v>3</v>
      </c>
      <c r="AG75" s="105">
        <f>'Tabla 2013-18'!U75+'Tabla 2018-22'!U75</f>
        <v>22</v>
      </c>
      <c r="AH75" s="105">
        <f>'Tabla 2013-18'!V75+'Tabla 2018-22'!V75</f>
        <v>33</v>
      </c>
      <c r="AI75" s="105">
        <f>'Tabla 2013-18'!W75+'Tabla 2018-22'!W75</f>
        <v>237</v>
      </c>
      <c r="AJ75" s="105">
        <f>'Tabla 2013-18'!X75+'Tabla 2018-22'!X75</f>
        <v>8</v>
      </c>
      <c r="AK75" s="105">
        <f>'Tabla 2013-18'!Y75+'Tabla 2018-22'!Y75</f>
        <v>20</v>
      </c>
      <c r="AL75" s="105">
        <f>'Tabla 2013-18'!Z75+'Tabla 2018-22'!Z75</f>
        <v>5</v>
      </c>
      <c r="AM75" s="105">
        <f>'Tabla 2013-18'!AA75+'Tabla 2018-22'!AA75</f>
        <v>229</v>
      </c>
      <c r="AN75" s="105">
        <f>'Tabla 2013-18'!AB75+'Tabla 2018-22'!AB75</f>
        <v>41</v>
      </c>
      <c r="AO75" s="105">
        <f>'Tabla 2013-18'!AC75+'Tabla 2018-22'!AC75</f>
        <v>22</v>
      </c>
      <c r="AP75" s="105">
        <f>'Tabla 2013-18'!AD75+'Tabla 2018-22'!AD75</f>
        <v>11</v>
      </c>
      <c r="AQ75" s="105">
        <f>'Tabla 2013-18'!AE75+'Tabla 2018-22'!AE75</f>
        <v>16</v>
      </c>
      <c r="AR75" s="105">
        <f>'Tabla 2013-18'!AF75+'Tabla 2018-22'!AF75</f>
        <v>270</v>
      </c>
      <c r="AS75" s="105">
        <f>'Tabla 2013-18'!AG75+'Tabla 2018-22'!AG75</f>
        <v>156</v>
      </c>
      <c r="AT75" s="105">
        <f>'Tabla 2013-18'!AH75+'Tabla 2018-22'!AH75</f>
        <v>114</v>
      </c>
      <c r="AU75" s="84">
        <v>0</v>
      </c>
      <c r="AV75" s="17">
        <v>6</v>
      </c>
      <c r="AW75" s="17">
        <v>0</v>
      </c>
      <c r="AX75" s="17">
        <v>1</v>
      </c>
      <c r="AY75" s="17">
        <v>8</v>
      </c>
      <c r="AZ75" s="32">
        <v>17</v>
      </c>
      <c r="BA75" s="17">
        <v>11</v>
      </c>
      <c r="BB75" s="17">
        <v>6</v>
      </c>
      <c r="BC75" s="17">
        <v>0</v>
      </c>
      <c r="BD75" s="17">
        <v>0</v>
      </c>
      <c r="BE75" s="9">
        <f t="shared" si="9"/>
        <v>49</v>
      </c>
      <c r="BF75" s="32">
        <v>0</v>
      </c>
      <c r="BG75" s="17">
        <v>6</v>
      </c>
      <c r="BH75" s="17">
        <v>0</v>
      </c>
      <c r="BI75" s="17">
        <v>1</v>
      </c>
      <c r="BJ75" s="17">
        <v>8</v>
      </c>
      <c r="BK75" s="32">
        <v>0</v>
      </c>
      <c r="BL75" s="17">
        <v>28</v>
      </c>
      <c r="BM75" s="17">
        <v>0</v>
      </c>
      <c r="BN75" s="17">
        <v>6</v>
      </c>
      <c r="BO75" s="17">
        <v>0</v>
      </c>
      <c r="BP75" s="9">
        <f t="shared" si="10"/>
        <v>49</v>
      </c>
      <c r="BQ75">
        <f t="shared" si="12"/>
        <v>5.44444444444444</v>
      </c>
      <c r="BR75" s="41">
        <v>0</v>
      </c>
      <c r="BS75" s="41">
        <v>6</v>
      </c>
      <c r="BT75" s="41">
        <v>0</v>
      </c>
      <c r="BU75" s="41">
        <v>1</v>
      </c>
      <c r="BV75" s="41">
        <v>8</v>
      </c>
      <c r="BW75" s="41">
        <v>0</v>
      </c>
      <c r="BX75" s="41">
        <v>11</v>
      </c>
      <c r="BY75" s="41">
        <v>0</v>
      </c>
      <c r="BZ75" s="41" t="e">
        <v>#DIV/0!</v>
      </c>
      <c r="CA75" s="44" t="e">
        <f t="shared" si="11"/>
        <v>#DIV/0!</v>
      </c>
      <c r="CB75">
        <f t="shared" si="13"/>
        <v>4.9</v>
      </c>
      <c r="CC75" s="41">
        <v>0</v>
      </c>
      <c r="CD75" s="41">
        <v>6</v>
      </c>
      <c r="CE75" s="41">
        <v>0</v>
      </c>
      <c r="CF75" s="41">
        <v>1</v>
      </c>
      <c r="CG75" s="41">
        <v>8</v>
      </c>
      <c r="CH75" s="41">
        <v>0</v>
      </c>
      <c r="CI75" s="41">
        <v>6</v>
      </c>
      <c r="CJ75" s="41">
        <v>0</v>
      </c>
      <c r="CK75" s="41">
        <v>1</v>
      </c>
      <c r="CL75" s="41">
        <v>8</v>
      </c>
    </row>
    <row r="76" ht="15.75" spans="1:90">
      <c r="A76" s="14" t="s">
        <v>36</v>
      </c>
      <c r="B76" s="15"/>
      <c r="C76" s="15"/>
      <c r="D76" s="15"/>
      <c r="E76" s="15"/>
      <c r="F76" s="16"/>
      <c r="G76" s="77">
        <f>'Tabla 2013-18'!G76+'Tabla 2018-22'!G76</f>
        <v>2</v>
      </c>
      <c r="H76" s="77">
        <f>'Tabla 2013-18'!H76+'Tabla 2018-22'!H76</f>
        <v>1</v>
      </c>
      <c r="I76" s="77">
        <f>'Tabla 2013-18'!I76+'Tabla 2018-22'!I76</f>
        <v>1</v>
      </c>
      <c r="J76" s="84">
        <v>0</v>
      </c>
      <c r="K76" s="17">
        <v>1</v>
      </c>
      <c r="L76" s="17">
        <v>0</v>
      </c>
      <c r="M76" s="17">
        <v>0</v>
      </c>
      <c r="N76" s="17">
        <v>0</v>
      </c>
      <c r="O76" s="32">
        <v>0</v>
      </c>
      <c r="P76" s="17">
        <v>1</v>
      </c>
      <c r="Q76" s="17">
        <v>0</v>
      </c>
      <c r="R76" s="17">
        <v>0</v>
      </c>
      <c r="S76" s="17">
        <v>0</v>
      </c>
      <c r="T76" s="9">
        <f t="shared" si="7"/>
        <v>2</v>
      </c>
      <c r="U76" s="32">
        <v>0</v>
      </c>
      <c r="V76" s="17">
        <v>1</v>
      </c>
      <c r="W76" s="17">
        <v>0</v>
      </c>
      <c r="X76" s="17">
        <v>0</v>
      </c>
      <c r="Y76" s="17">
        <v>0</v>
      </c>
      <c r="Z76" s="32">
        <v>0</v>
      </c>
      <c r="AA76" s="17">
        <v>1</v>
      </c>
      <c r="AB76" s="17">
        <v>0</v>
      </c>
      <c r="AC76" s="17">
        <v>0</v>
      </c>
      <c r="AD76" s="97">
        <v>0</v>
      </c>
      <c r="AE76" s="9">
        <f t="shared" si="8"/>
        <v>2</v>
      </c>
      <c r="AF76" s="98">
        <f>'Tabla 2013-18'!T76+'Tabla 2018-22'!T76</f>
        <v>0</v>
      </c>
      <c r="AG76" s="105">
        <f>'Tabla 2013-18'!U76+'Tabla 2018-22'!U76</f>
        <v>2</v>
      </c>
      <c r="AH76" s="105">
        <f>'Tabla 2013-18'!V76+'Tabla 2018-22'!V76</f>
        <v>0</v>
      </c>
      <c r="AI76" s="105">
        <f>'Tabla 2013-18'!W76+'Tabla 2018-22'!W76</f>
        <v>15</v>
      </c>
      <c r="AJ76" s="105">
        <f>'Tabla 2013-18'!X76+'Tabla 2018-22'!X76</f>
        <v>1</v>
      </c>
      <c r="AK76" s="105">
        <f>'Tabla 2013-18'!Y76+'Tabla 2018-22'!Y76</f>
        <v>2</v>
      </c>
      <c r="AL76" s="105">
        <f>'Tabla 2013-18'!Z76+'Tabla 2018-22'!Z76</f>
        <v>0</v>
      </c>
      <c r="AM76" s="105">
        <f>'Tabla 2013-18'!AA76+'Tabla 2018-22'!AA76</f>
        <v>15</v>
      </c>
      <c r="AN76" s="105">
        <f>'Tabla 2013-18'!AB76+'Tabla 2018-22'!AB76</f>
        <v>0</v>
      </c>
      <c r="AO76" s="105">
        <f>'Tabla 2013-18'!AC76+'Tabla 2018-22'!AC76</f>
        <v>2</v>
      </c>
      <c r="AP76" s="105">
        <f>'Tabla 2013-18'!AD76+'Tabla 2018-22'!AD76</f>
        <v>1</v>
      </c>
      <c r="AQ76" s="105">
        <f>'Tabla 2013-18'!AE76+'Tabla 2018-22'!AE76</f>
        <v>1</v>
      </c>
      <c r="AR76" s="105">
        <f>'Tabla 2013-18'!AF76+'Tabla 2018-22'!AF76</f>
        <v>15</v>
      </c>
      <c r="AS76" s="105">
        <f>'Tabla 2013-18'!AG76+'Tabla 2018-22'!AG76</f>
        <v>11</v>
      </c>
      <c r="AT76" s="105">
        <f>'Tabla 2013-18'!AH76+'Tabla 2018-22'!AH76</f>
        <v>4</v>
      </c>
      <c r="AU76" s="84">
        <v>0</v>
      </c>
      <c r="AV76" s="17">
        <v>17</v>
      </c>
      <c r="AW76" s="17">
        <v>0</v>
      </c>
      <c r="AX76" s="17">
        <v>0</v>
      </c>
      <c r="AY76" s="17">
        <v>0</v>
      </c>
      <c r="AZ76" s="32">
        <v>0</v>
      </c>
      <c r="BA76" s="17">
        <v>4</v>
      </c>
      <c r="BB76" s="17">
        <v>0</v>
      </c>
      <c r="BC76" s="17">
        <v>0</v>
      </c>
      <c r="BD76" s="17">
        <v>0</v>
      </c>
      <c r="BE76" s="9">
        <f t="shared" si="9"/>
        <v>21</v>
      </c>
      <c r="BF76" s="32">
        <v>0</v>
      </c>
      <c r="BG76" s="17">
        <v>17</v>
      </c>
      <c r="BH76" s="17">
        <v>0</v>
      </c>
      <c r="BI76" s="17">
        <v>0</v>
      </c>
      <c r="BJ76" s="17">
        <v>0</v>
      </c>
      <c r="BK76" s="32">
        <v>0</v>
      </c>
      <c r="BL76" s="17">
        <v>4</v>
      </c>
      <c r="BM76" s="17">
        <v>0</v>
      </c>
      <c r="BN76" s="17">
        <v>0</v>
      </c>
      <c r="BO76" s="17">
        <v>0</v>
      </c>
      <c r="BP76" s="9">
        <f t="shared" si="10"/>
        <v>21</v>
      </c>
      <c r="BQ76">
        <f t="shared" si="12"/>
        <v>10.5</v>
      </c>
      <c r="BR76" s="41">
        <v>0</v>
      </c>
      <c r="BS76" s="41">
        <v>17</v>
      </c>
      <c r="BT76" s="41">
        <v>0</v>
      </c>
      <c r="BU76" s="41">
        <v>0</v>
      </c>
      <c r="BV76" s="41">
        <v>0</v>
      </c>
      <c r="BW76" s="41">
        <v>0</v>
      </c>
      <c r="BX76" s="41">
        <v>4</v>
      </c>
      <c r="BY76" s="41">
        <v>0</v>
      </c>
      <c r="BZ76" s="41">
        <v>0</v>
      </c>
      <c r="CA76" s="44" t="e">
        <f t="shared" si="11"/>
        <v>#DIV/0!</v>
      </c>
      <c r="CB76">
        <f t="shared" si="13"/>
        <v>2.1</v>
      </c>
      <c r="CC76" s="41">
        <v>0</v>
      </c>
      <c r="CD76" s="41">
        <v>17</v>
      </c>
      <c r="CE76" s="41">
        <v>0</v>
      </c>
      <c r="CF76" s="41">
        <v>0</v>
      </c>
      <c r="CG76" s="41">
        <v>0</v>
      </c>
      <c r="CH76" s="41">
        <v>0</v>
      </c>
      <c r="CI76" s="41">
        <v>17</v>
      </c>
      <c r="CJ76" s="41">
        <v>0</v>
      </c>
      <c r="CK76" s="41">
        <v>0</v>
      </c>
      <c r="CL76" s="41">
        <v>0</v>
      </c>
    </row>
    <row r="77" ht="14.5" customHeight="1" spans="1:90">
      <c r="A77" s="14" t="s">
        <v>104</v>
      </c>
      <c r="B77" s="15"/>
      <c r="C77" s="15"/>
      <c r="D77" s="15"/>
      <c r="E77" s="15"/>
      <c r="F77" s="16"/>
      <c r="G77" s="77">
        <f>'Tabla 2013-18'!G77+'Tabla 2018-22'!G77</f>
        <v>5</v>
      </c>
      <c r="H77" s="77">
        <f>'Tabla 2013-18'!H77+'Tabla 2018-22'!H77</f>
        <v>2</v>
      </c>
      <c r="I77" s="77">
        <f>'Tabla 2013-18'!I77+'Tabla 2018-22'!I77</f>
        <v>3</v>
      </c>
      <c r="J77" s="84">
        <v>0</v>
      </c>
      <c r="K77" s="17">
        <v>0</v>
      </c>
      <c r="L77" s="17">
        <v>0</v>
      </c>
      <c r="M77" s="17">
        <v>2</v>
      </c>
      <c r="N77" s="17">
        <v>1</v>
      </c>
      <c r="O77" s="32">
        <v>0</v>
      </c>
      <c r="P77" s="17">
        <v>1</v>
      </c>
      <c r="Q77" s="17">
        <v>1</v>
      </c>
      <c r="R77" s="17">
        <v>0</v>
      </c>
      <c r="S77" s="17">
        <v>0</v>
      </c>
      <c r="T77" s="9">
        <f t="shared" si="7"/>
        <v>5</v>
      </c>
      <c r="U77" s="32">
        <v>0</v>
      </c>
      <c r="V77" s="17">
        <v>0</v>
      </c>
      <c r="W77" s="17">
        <v>2</v>
      </c>
      <c r="X77" s="17">
        <v>1</v>
      </c>
      <c r="Y77" s="17">
        <v>0</v>
      </c>
      <c r="Z77" s="32">
        <v>0</v>
      </c>
      <c r="AA77" s="17">
        <v>0</v>
      </c>
      <c r="AB77" s="17">
        <v>2</v>
      </c>
      <c r="AC77" s="17">
        <v>0</v>
      </c>
      <c r="AD77" s="97">
        <v>0</v>
      </c>
      <c r="AE77" s="9">
        <f t="shared" si="8"/>
        <v>5</v>
      </c>
      <c r="AF77" s="98">
        <f>'Tabla 2013-18'!T77+'Tabla 2018-22'!T77</f>
        <v>0</v>
      </c>
      <c r="AG77" s="105">
        <f>'Tabla 2013-18'!U77+'Tabla 2018-22'!U77</f>
        <v>5</v>
      </c>
      <c r="AH77" s="105">
        <f>'Tabla 2013-18'!V77+'Tabla 2018-22'!V77</f>
        <v>0</v>
      </c>
      <c r="AI77" s="105">
        <f>'Tabla 2013-18'!W77+'Tabla 2018-22'!W77</f>
        <v>100</v>
      </c>
      <c r="AJ77" s="105">
        <f>'Tabla 2013-18'!X77+'Tabla 2018-22'!X77</f>
        <v>2</v>
      </c>
      <c r="AK77" s="105">
        <f>'Tabla 2013-18'!Y77+'Tabla 2018-22'!Y77</f>
        <v>2</v>
      </c>
      <c r="AL77" s="105">
        <f>'Tabla 2013-18'!Z77+'Tabla 2018-22'!Z77</f>
        <v>3</v>
      </c>
      <c r="AM77" s="105">
        <f>'Tabla 2013-18'!AA77+'Tabla 2018-22'!AA77</f>
        <v>82</v>
      </c>
      <c r="AN77" s="105">
        <f>'Tabla 2013-18'!AB77+'Tabla 2018-22'!AB77</f>
        <v>18</v>
      </c>
      <c r="AO77" s="105">
        <f>'Tabla 2013-18'!AC77+'Tabla 2018-22'!AC77</f>
        <v>5</v>
      </c>
      <c r="AP77" s="105">
        <f>'Tabla 2013-18'!AD77+'Tabla 2018-22'!AD77</f>
        <v>1</v>
      </c>
      <c r="AQ77" s="105">
        <f>'Tabla 2013-18'!AE77+'Tabla 2018-22'!AE77</f>
        <v>3</v>
      </c>
      <c r="AR77" s="105">
        <f>'Tabla 2013-18'!AF77+'Tabla 2018-22'!AF77</f>
        <v>100</v>
      </c>
      <c r="AS77" s="105">
        <f>'Tabla 2013-18'!AG77+'Tabla 2018-22'!AG77</f>
        <v>68</v>
      </c>
      <c r="AT77" s="105">
        <f>'Tabla 2013-18'!AH77+'Tabla 2018-22'!AH77</f>
        <v>32</v>
      </c>
      <c r="AU77" s="84">
        <v>0</v>
      </c>
      <c r="AV77" s="17">
        <v>0</v>
      </c>
      <c r="AW77" s="17">
        <v>0</v>
      </c>
      <c r="AX77" s="17">
        <v>12</v>
      </c>
      <c r="AY77" s="17">
        <v>25</v>
      </c>
      <c r="AZ77" s="32">
        <v>0</v>
      </c>
      <c r="BA77" s="17">
        <v>1</v>
      </c>
      <c r="BB77" s="17">
        <v>6</v>
      </c>
      <c r="BC77" s="17">
        <v>0</v>
      </c>
      <c r="BD77" s="17">
        <v>0</v>
      </c>
      <c r="BE77" s="9">
        <f t="shared" si="9"/>
        <v>44</v>
      </c>
      <c r="BF77" s="32">
        <v>0</v>
      </c>
      <c r="BG77" s="17">
        <v>0</v>
      </c>
      <c r="BH77" s="17">
        <v>12</v>
      </c>
      <c r="BI77" s="17">
        <v>25</v>
      </c>
      <c r="BJ77" s="17">
        <v>0</v>
      </c>
      <c r="BK77" s="32">
        <v>0</v>
      </c>
      <c r="BL77" s="17">
        <v>0</v>
      </c>
      <c r="BM77" s="17">
        <v>7</v>
      </c>
      <c r="BN77" s="17">
        <v>0</v>
      </c>
      <c r="BO77" s="17">
        <v>0</v>
      </c>
      <c r="BP77" s="9">
        <f t="shared" si="10"/>
        <v>44</v>
      </c>
      <c r="BQ77">
        <f t="shared" si="12"/>
        <v>8.8</v>
      </c>
      <c r="BR77" s="41">
        <v>0</v>
      </c>
      <c r="BS77" s="41">
        <v>0</v>
      </c>
      <c r="BT77" s="41">
        <v>0</v>
      </c>
      <c r="BU77" s="41">
        <v>6</v>
      </c>
      <c r="BV77" s="41">
        <v>25</v>
      </c>
      <c r="BW77" s="41">
        <v>0</v>
      </c>
      <c r="BX77" s="41">
        <v>0</v>
      </c>
      <c r="BY77" s="41">
        <v>0</v>
      </c>
      <c r="BZ77" s="41" t="e">
        <v>#DIV/0!</v>
      </c>
      <c r="CA77" s="44" t="e">
        <f t="shared" si="11"/>
        <v>#DIV/0!</v>
      </c>
      <c r="CB77">
        <f t="shared" si="13"/>
        <v>4.4</v>
      </c>
      <c r="CC77" s="41">
        <v>0</v>
      </c>
      <c r="CD77" s="41">
        <v>0</v>
      </c>
      <c r="CE77" s="41">
        <v>0</v>
      </c>
      <c r="CF77" s="41">
        <v>6</v>
      </c>
      <c r="CG77" s="41">
        <v>25</v>
      </c>
      <c r="CH77" s="41">
        <v>0</v>
      </c>
      <c r="CI77" s="41">
        <v>0</v>
      </c>
      <c r="CJ77" s="41">
        <v>0</v>
      </c>
      <c r="CK77" s="41">
        <v>6</v>
      </c>
      <c r="CL77" s="41">
        <v>25</v>
      </c>
    </row>
    <row r="78" ht="15.75" spans="1:90">
      <c r="A78" s="10" t="s">
        <v>677</v>
      </c>
      <c r="B78" s="11"/>
      <c r="C78" s="11"/>
      <c r="D78" s="11"/>
      <c r="E78" s="11"/>
      <c r="F78" s="12"/>
      <c r="G78" s="81">
        <f>'Tabla 2013-18'!G78+'Tabla 2018-22'!G78</f>
        <v>14</v>
      </c>
      <c r="H78" s="81">
        <f>'Tabla 2013-18'!H78+'Tabla 2018-22'!H78</f>
        <v>9</v>
      </c>
      <c r="I78" s="81">
        <f>'Tabla 2013-18'!I78+'Tabla 2018-22'!I78</f>
        <v>5</v>
      </c>
      <c r="J78" s="31">
        <v>0</v>
      </c>
      <c r="K78" s="13">
        <v>0</v>
      </c>
      <c r="L78" s="13">
        <v>0</v>
      </c>
      <c r="M78" s="13">
        <v>1</v>
      </c>
      <c r="N78" s="13">
        <v>1</v>
      </c>
      <c r="O78" s="31">
        <v>1</v>
      </c>
      <c r="P78" s="13">
        <v>3</v>
      </c>
      <c r="Q78" s="13">
        <v>6</v>
      </c>
      <c r="R78" s="13">
        <v>2</v>
      </c>
      <c r="S78" s="13">
        <v>0</v>
      </c>
      <c r="T78" s="9">
        <f t="shared" si="7"/>
        <v>14</v>
      </c>
      <c r="U78" s="31">
        <v>0</v>
      </c>
      <c r="V78" s="13">
        <v>0</v>
      </c>
      <c r="W78" s="13">
        <v>0</v>
      </c>
      <c r="X78" s="13">
        <v>2</v>
      </c>
      <c r="Y78" s="13">
        <v>0</v>
      </c>
      <c r="Z78" s="31">
        <v>1</v>
      </c>
      <c r="AA78" s="13">
        <v>0</v>
      </c>
      <c r="AB78" s="13">
        <v>4</v>
      </c>
      <c r="AC78" s="13">
        <v>6</v>
      </c>
      <c r="AD78" s="95">
        <v>1</v>
      </c>
      <c r="AE78" s="9">
        <f t="shared" si="8"/>
        <v>14</v>
      </c>
      <c r="AF78" s="96">
        <f>'Tabla 2013-18'!T78+'Tabla 2018-22'!T78</f>
        <v>0</v>
      </c>
      <c r="AG78" s="104">
        <f>'Tabla 2013-18'!U78+'Tabla 2018-22'!U78</f>
        <v>14</v>
      </c>
      <c r="AH78" s="104">
        <f>'Tabla 2013-18'!V78+'Tabla 2018-22'!V78</f>
        <v>0</v>
      </c>
      <c r="AI78" s="104">
        <f>'Tabla 2013-18'!W78+'Tabla 2018-22'!W78</f>
        <v>46</v>
      </c>
      <c r="AJ78" s="104">
        <f>'Tabla 2013-18'!X78+'Tabla 2018-22'!X78</f>
        <v>11</v>
      </c>
      <c r="AK78" s="104">
        <f>'Tabla 2013-18'!Y78+'Tabla 2018-22'!Y78</f>
        <v>8</v>
      </c>
      <c r="AL78" s="104">
        <f>'Tabla 2013-18'!Z78+'Tabla 2018-22'!Z78</f>
        <v>6</v>
      </c>
      <c r="AM78" s="104">
        <f>'Tabla 2013-18'!AA78+'Tabla 2018-22'!AA78</f>
        <v>37</v>
      </c>
      <c r="AN78" s="104">
        <f>'Tabla 2013-18'!AB78+'Tabla 2018-22'!AB78</f>
        <v>9</v>
      </c>
      <c r="AO78" s="104">
        <f>'Tabla 2013-18'!AC78+'Tabla 2018-22'!AC78</f>
        <v>14</v>
      </c>
      <c r="AP78" s="104">
        <f>'Tabla 2013-18'!AD78+'Tabla 2018-22'!AD78</f>
        <v>3</v>
      </c>
      <c r="AQ78" s="104">
        <f>'Tabla 2013-18'!AE78+'Tabla 2018-22'!AE78</f>
        <v>2</v>
      </c>
      <c r="AR78" s="104">
        <f>'Tabla 2013-18'!AF78+'Tabla 2018-22'!AF78</f>
        <v>46</v>
      </c>
      <c r="AS78" s="104">
        <f>'Tabla 2013-18'!AG78+'Tabla 2018-22'!AG78</f>
        <v>42</v>
      </c>
      <c r="AT78" s="104">
        <f>'Tabla 2013-18'!AH78+'Tabla 2018-22'!AH78</f>
        <v>4</v>
      </c>
      <c r="AU78" s="31">
        <v>0</v>
      </c>
      <c r="AV78" s="13">
        <v>0</v>
      </c>
      <c r="AW78" s="13">
        <v>0</v>
      </c>
      <c r="AX78" s="13">
        <v>2</v>
      </c>
      <c r="AY78" s="13">
        <v>2</v>
      </c>
      <c r="AZ78" s="31">
        <v>0</v>
      </c>
      <c r="BA78" s="13">
        <v>7</v>
      </c>
      <c r="BB78" s="13">
        <v>30</v>
      </c>
      <c r="BC78" s="13">
        <v>2</v>
      </c>
      <c r="BD78" s="13">
        <v>0</v>
      </c>
      <c r="BE78" s="9">
        <f t="shared" si="9"/>
        <v>43</v>
      </c>
      <c r="BF78" s="31">
        <v>0</v>
      </c>
      <c r="BG78" s="13">
        <v>0</v>
      </c>
      <c r="BH78" s="13">
        <v>0</v>
      </c>
      <c r="BI78" s="13">
        <v>4</v>
      </c>
      <c r="BJ78" s="13">
        <v>0</v>
      </c>
      <c r="BK78" s="31">
        <v>0</v>
      </c>
      <c r="BL78" s="13">
        <v>0</v>
      </c>
      <c r="BM78" s="13">
        <v>12</v>
      </c>
      <c r="BN78" s="13">
        <v>27</v>
      </c>
      <c r="BO78" s="13">
        <v>0</v>
      </c>
      <c r="BP78" s="9">
        <f t="shared" si="10"/>
        <v>43</v>
      </c>
      <c r="BQ78">
        <f t="shared" si="12"/>
        <v>3.07142857142857</v>
      </c>
      <c r="BR78" s="40">
        <v>0</v>
      </c>
      <c r="BS78" s="40">
        <v>0</v>
      </c>
      <c r="BT78" s="40">
        <v>0</v>
      </c>
      <c r="BU78" s="40">
        <v>2</v>
      </c>
      <c r="BV78" s="40">
        <v>2</v>
      </c>
      <c r="BW78" s="40">
        <v>0</v>
      </c>
      <c r="BX78" s="40">
        <v>0</v>
      </c>
      <c r="BY78" s="40">
        <v>0</v>
      </c>
      <c r="BZ78" s="40">
        <v>2</v>
      </c>
      <c r="CA78" s="44">
        <f t="shared" si="11"/>
        <v>0</v>
      </c>
      <c r="CB78">
        <f t="shared" si="13"/>
        <v>4.3</v>
      </c>
      <c r="CC78" s="40">
        <v>0</v>
      </c>
      <c r="CD78" s="40">
        <v>0</v>
      </c>
      <c r="CE78" s="40">
        <v>0</v>
      </c>
      <c r="CF78" s="40">
        <v>1</v>
      </c>
      <c r="CG78" s="40">
        <v>1</v>
      </c>
      <c r="CH78" s="40">
        <v>0</v>
      </c>
      <c r="CI78" s="40">
        <v>0</v>
      </c>
      <c r="CJ78" s="40">
        <v>0</v>
      </c>
      <c r="CK78" s="40">
        <v>0.285714285714286</v>
      </c>
      <c r="CL78" s="40">
        <v>0</v>
      </c>
    </row>
    <row r="79" ht="14.5" customHeight="1" spans="1:90">
      <c r="A79" s="14" t="s">
        <v>169</v>
      </c>
      <c r="B79" s="15"/>
      <c r="C79" s="15"/>
      <c r="D79" s="15"/>
      <c r="E79" s="15"/>
      <c r="F79" s="16"/>
      <c r="G79" s="77">
        <f>'Tabla 2013-18'!G79+'Tabla 2018-22'!G79</f>
        <v>3</v>
      </c>
      <c r="H79" s="77">
        <f>'Tabla 2013-18'!H79+'Tabla 2018-22'!H79</f>
        <v>1</v>
      </c>
      <c r="I79" s="77">
        <f>'Tabla 2013-18'!I79+'Tabla 2018-22'!I79</f>
        <v>2</v>
      </c>
      <c r="J79" s="84">
        <v>0</v>
      </c>
      <c r="K79" s="17">
        <v>0</v>
      </c>
      <c r="L79" s="17">
        <v>0</v>
      </c>
      <c r="M79" s="17">
        <v>0</v>
      </c>
      <c r="N79" s="17">
        <v>1</v>
      </c>
      <c r="O79" s="32">
        <v>0</v>
      </c>
      <c r="P79" s="17">
        <v>1</v>
      </c>
      <c r="Q79" s="17">
        <v>1</v>
      </c>
      <c r="R79" s="17">
        <v>0</v>
      </c>
      <c r="S79" s="17">
        <v>0</v>
      </c>
      <c r="T79" s="9">
        <f t="shared" si="7"/>
        <v>3</v>
      </c>
      <c r="U79" s="32">
        <v>0</v>
      </c>
      <c r="V79" s="17">
        <v>0</v>
      </c>
      <c r="W79" s="17">
        <v>0</v>
      </c>
      <c r="X79" s="17">
        <v>1</v>
      </c>
      <c r="Y79" s="17">
        <v>0</v>
      </c>
      <c r="Z79" s="32">
        <v>0</v>
      </c>
      <c r="AA79" s="17">
        <v>0</v>
      </c>
      <c r="AB79" s="17">
        <v>1</v>
      </c>
      <c r="AC79" s="17">
        <v>1</v>
      </c>
      <c r="AD79" s="97">
        <v>0</v>
      </c>
      <c r="AE79" s="9">
        <f t="shared" si="8"/>
        <v>3</v>
      </c>
      <c r="AF79" s="98">
        <f>'Tabla 2013-18'!T79+'Tabla 2018-22'!T79</f>
        <v>0</v>
      </c>
      <c r="AG79" s="105">
        <f>'Tabla 2013-18'!U79+'Tabla 2018-22'!U79</f>
        <v>3</v>
      </c>
      <c r="AH79" s="105">
        <f>'Tabla 2013-18'!V79+'Tabla 2018-22'!V79</f>
        <v>0</v>
      </c>
      <c r="AI79" s="105">
        <f>'Tabla 2013-18'!W79+'Tabla 2018-22'!W79</f>
        <v>14</v>
      </c>
      <c r="AJ79" s="105">
        <f>'Tabla 2013-18'!X79+'Tabla 2018-22'!X79</f>
        <v>2</v>
      </c>
      <c r="AK79" s="105">
        <f>'Tabla 2013-18'!Y79+'Tabla 2018-22'!Y79</f>
        <v>2</v>
      </c>
      <c r="AL79" s="105">
        <f>'Tabla 2013-18'!Z79+'Tabla 2018-22'!Z79</f>
        <v>1</v>
      </c>
      <c r="AM79" s="105">
        <f>'Tabla 2013-18'!AA79+'Tabla 2018-22'!AA79</f>
        <v>13</v>
      </c>
      <c r="AN79" s="105">
        <f>'Tabla 2013-18'!AB79+'Tabla 2018-22'!AB79</f>
        <v>1</v>
      </c>
      <c r="AO79" s="105">
        <f>'Tabla 2013-18'!AC79+'Tabla 2018-22'!AC79</f>
        <v>3</v>
      </c>
      <c r="AP79" s="105">
        <f>'Tabla 2013-18'!AD79+'Tabla 2018-22'!AD79</f>
        <v>0</v>
      </c>
      <c r="AQ79" s="105">
        <f>'Tabla 2013-18'!AE79+'Tabla 2018-22'!AE79</f>
        <v>1</v>
      </c>
      <c r="AR79" s="105">
        <f>'Tabla 2013-18'!AF79+'Tabla 2018-22'!AF79</f>
        <v>14</v>
      </c>
      <c r="AS79" s="105">
        <f>'Tabla 2013-18'!AG79+'Tabla 2018-22'!AG79</f>
        <v>1</v>
      </c>
      <c r="AT79" s="105">
        <f>'Tabla 2013-18'!AH79+'Tabla 2018-22'!AH79</f>
        <v>13</v>
      </c>
      <c r="AU79" s="84">
        <v>0</v>
      </c>
      <c r="AV79" s="17">
        <v>0</v>
      </c>
      <c r="AW79" s="17">
        <v>0</v>
      </c>
      <c r="AX79" s="17">
        <v>0</v>
      </c>
      <c r="AY79" s="17">
        <v>2</v>
      </c>
      <c r="AZ79" s="32">
        <v>0</v>
      </c>
      <c r="BA79" s="17">
        <v>1</v>
      </c>
      <c r="BB79" s="17">
        <v>1</v>
      </c>
      <c r="BC79" s="17">
        <v>0</v>
      </c>
      <c r="BD79" s="17">
        <v>0</v>
      </c>
      <c r="BE79" s="9">
        <f t="shared" si="9"/>
        <v>4</v>
      </c>
      <c r="BF79" s="32">
        <v>0</v>
      </c>
      <c r="BG79" s="17">
        <v>0</v>
      </c>
      <c r="BH79" s="17">
        <v>0</v>
      </c>
      <c r="BI79" s="17">
        <v>2</v>
      </c>
      <c r="BJ79" s="17">
        <v>0</v>
      </c>
      <c r="BK79" s="32">
        <v>0</v>
      </c>
      <c r="BL79" s="17">
        <v>0</v>
      </c>
      <c r="BM79" s="17">
        <v>1</v>
      </c>
      <c r="BN79" s="17">
        <v>1</v>
      </c>
      <c r="BO79" s="17">
        <v>0</v>
      </c>
      <c r="BP79" s="9">
        <f t="shared" si="10"/>
        <v>4</v>
      </c>
      <c r="BQ79">
        <f t="shared" si="12"/>
        <v>1.33333333333333</v>
      </c>
      <c r="BR79" s="41">
        <v>0</v>
      </c>
      <c r="BS79" s="41">
        <v>0</v>
      </c>
      <c r="BT79" s="41">
        <v>0</v>
      </c>
      <c r="BU79" s="41">
        <v>0</v>
      </c>
      <c r="BV79" s="41">
        <v>2</v>
      </c>
      <c r="BW79" s="41">
        <v>0</v>
      </c>
      <c r="BX79" s="41">
        <v>0</v>
      </c>
      <c r="BY79" s="41">
        <v>0</v>
      </c>
      <c r="BZ79" s="41">
        <v>0</v>
      </c>
      <c r="CA79" s="44" t="e">
        <f t="shared" si="11"/>
        <v>#DIV/0!</v>
      </c>
      <c r="CB79">
        <f t="shared" si="13"/>
        <v>0.4</v>
      </c>
      <c r="CC79" s="41">
        <v>0</v>
      </c>
      <c r="CD79" s="41">
        <v>0</v>
      </c>
      <c r="CE79" s="41">
        <v>0</v>
      </c>
      <c r="CF79" s="41">
        <v>0</v>
      </c>
      <c r="CG79" s="41">
        <v>2</v>
      </c>
      <c r="CH79" s="41">
        <v>0</v>
      </c>
      <c r="CI79" s="41">
        <v>0</v>
      </c>
      <c r="CJ79" s="41">
        <v>0</v>
      </c>
      <c r="CK79" s="41">
        <v>0</v>
      </c>
      <c r="CL79" s="41">
        <v>2</v>
      </c>
    </row>
    <row r="80" ht="15.75" spans="1:90">
      <c r="A80" s="18" t="s">
        <v>375</v>
      </c>
      <c r="B80" s="19"/>
      <c r="C80" s="19"/>
      <c r="D80" s="19"/>
      <c r="E80" s="19"/>
      <c r="F80" s="20"/>
      <c r="G80" s="77">
        <f>'Tabla 2013-18'!G80+'Tabla 2018-22'!G80</f>
        <v>5</v>
      </c>
      <c r="H80" s="77">
        <f>'Tabla 2013-18'!H80+'Tabla 2018-22'!H80</f>
        <v>3</v>
      </c>
      <c r="I80" s="77">
        <f>'Tabla 2013-18'!I80+'Tabla 2018-22'!I80</f>
        <v>2</v>
      </c>
      <c r="J80" s="85"/>
      <c r="K80" s="85"/>
      <c r="L80" s="85"/>
      <c r="M80" s="85"/>
      <c r="N80" s="85"/>
      <c r="O80" s="32">
        <v>0</v>
      </c>
      <c r="P80" s="17">
        <v>1</v>
      </c>
      <c r="Q80" s="17">
        <v>1</v>
      </c>
      <c r="R80" s="17">
        <v>0</v>
      </c>
      <c r="S80" s="17">
        <v>0</v>
      </c>
      <c r="T80" s="9">
        <f t="shared" si="7"/>
        <v>2</v>
      </c>
      <c r="U80" s="85"/>
      <c r="V80" s="85"/>
      <c r="W80" s="85"/>
      <c r="X80" s="85"/>
      <c r="Y80" s="85"/>
      <c r="Z80" s="32">
        <v>0</v>
      </c>
      <c r="AA80" s="17">
        <v>0</v>
      </c>
      <c r="AB80" s="17">
        <v>1</v>
      </c>
      <c r="AC80" s="17">
        <v>1</v>
      </c>
      <c r="AD80" s="97">
        <v>0</v>
      </c>
      <c r="AE80" s="9">
        <f t="shared" si="8"/>
        <v>2</v>
      </c>
      <c r="AF80" s="98">
        <f>'Tabla 2013-18'!T80+'Tabla 2018-22'!T80</f>
        <v>1</v>
      </c>
      <c r="AG80" s="105">
        <f>'Tabla 2013-18'!U80+'Tabla 2018-22'!U80</f>
        <v>4</v>
      </c>
      <c r="AH80" s="105">
        <f>'Tabla 2013-18'!V80+'Tabla 2018-22'!V80</f>
        <v>16</v>
      </c>
      <c r="AI80" s="105">
        <f>'Tabla 2013-18'!W80+'Tabla 2018-22'!W80</f>
        <v>14</v>
      </c>
      <c r="AJ80" s="105">
        <f>'Tabla 2013-18'!X80+'Tabla 2018-22'!X80</f>
        <v>3</v>
      </c>
      <c r="AK80" s="105">
        <f>'Tabla 2013-18'!Y80+'Tabla 2018-22'!Y80</f>
        <v>3</v>
      </c>
      <c r="AL80" s="105">
        <f>'Tabla 2013-18'!Z80+'Tabla 2018-22'!Z80</f>
        <v>2</v>
      </c>
      <c r="AM80" s="105">
        <f>'Tabla 2013-18'!AA80+'Tabla 2018-22'!AA80</f>
        <v>23</v>
      </c>
      <c r="AN80" s="105">
        <f>'Tabla 2013-18'!AB80+'Tabla 2018-22'!AB80</f>
        <v>7</v>
      </c>
      <c r="AO80" s="105">
        <f>'Tabla 2013-18'!AC80+'Tabla 2018-22'!AC80</f>
        <v>3</v>
      </c>
      <c r="AP80" s="105">
        <f>'Tabla 2013-18'!AD80+'Tabla 2018-22'!AD80</f>
        <v>2</v>
      </c>
      <c r="AQ80" s="105">
        <f>'Tabla 2013-18'!AE80+'Tabla 2018-22'!AE80</f>
        <v>2</v>
      </c>
      <c r="AR80" s="105">
        <f>'Tabla 2013-18'!AF80+'Tabla 2018-22'!AF80</f>
        <v>30</v>
      </c>
      <c r="AS80" s="105">
        <f>'Tabla 2013-18'!AG80+'Tabla 2018-22'!AG80</f>
        <v>13</v>
      </c>
      <c r="AT80" s="105">
        <f>'Tabla 2013-18'!AH80+'Tabla 2018-22'!AH80</f>
        <v>17</v>
      </c>
      <c r="AU80" s="85"/>
      <c r="AV80" s="85"/>
      <c r="AW80" s="85"/>
      <c r="AX80" s="85"/>
      <c r="AY80" s="85"/>
      <c r="AZ80" s="32">
        <v>0</v>
      </c>
      <c r="BA80" s="17">
        <v>1</v>
      </c>
      <c r="BB80" s="17">
        <v>1</v>
      </c>
      <c r="BC80" s="17">
        <v>0</v>
      </c>
      <c r="BD80" s="17">
        <v>0</v>
      </c>
      <c r="BE80" s="9">
        <f t="shared" si="9"/>
        <v>2</v>
      </c>
      <c r="BF80" s="85"/>
      <c r="BG80" s="85"/>
      <c r="BH80" s="85"/>
      <c r="BI80" s="85"/>
      <c r="BJ80" s="85"/>
      <c r="BK80" s="32">
        <v>0</v>
      </c>
      <c r="BL80" s="17">
        <v>0</v>
      </c>
      <c r="BM80" s="17">
        <v>1</v>
      </c>
      <c r="BN80" s="17">
        <v>1</v>
      </c>
      <c r="BO80" s="17">
        <v>0</v>
      </c>
      <c r="BP80" s="9">
        <f t="shared" si="10"/>
        <v>2</v>
      </c>
      <c r="BQ80">
        <f t="shared" si="12"/>
        <v>1</v>
      </c>
      <c r="BR80" s="85"/>
      <c r="BS80" s="85"/>
      <c r="BT80" s="85"/>
      <c r="BU80" s="85"/>
      <c r="BV80" s="85"/>
      <c r="BW80" s="41"/>
      <c r="BX80" s="41"/>
      <c r="BY80" s="41"/>
      <c r="BZ80" s="41"/>
      <c r="CA80" s="44" t="e">
        <f t="shared" si="11"/>
        <v>#DIV/0!</v>
      </c>
      <c r="CB80">
        <f t="shared" si="13"/>
        <v>0.2</v>
      </c>
      <c r="CC80" s="85"/>
      <c r="CD80" s="85"/>
      <c r="CE80" s="85"/>
      <c r="CF80" s="85"/>
      <c r="CG80" s="85"/>
      <c r="CH80" s="41"/>
      <c r="CI80" s="41"/>
      <c r="CJ80" s="41"/>
      <c r="CK80" s="41"/>
      <c r="CL80" s="41"/>
    </row>
    <row r="81" ht="14.5" customHeight="1" spans="1:90">
      <c r="A81" s="18" t="s">
        <v>531</v>
      </c>
      <c r="B81" s="19"/>
      <c r="C81" s="19"/>
      <c r="D81" s="19"/>
      <c r="E81" s="19"/>
      <c r="F81" s="20"/>
      <c r="G81" s="77">
        <f>'Tabla 2013-18'!G81+'Tabla 2018-22'!G81</f>
        <v>5</v>
      </c>
      <c r="H81" s="77">
        <f>'Tabla 2013-18'!H81+'Tabla 2018-22'!H81</f>
        <v>3</v>
      </c>
      <c r="I81" s="77">
        <f>'Tabla 2013-18'!I81+'Tabla 2018-22'!I81</f>
        <v>2</v>
      </c>
      <c r="J81" s="85"/>
      <c r="K81" s="85"/>
      <c r="L81" s="85"/>
      <c r="M81" s="85"/>
      <c r="N81" s="85"/>
      <c r="O81" s="32">
        <v>0</v>
      </c>
      <c r="P81" s="17">
        <v>0</v>
      </c>
      <c r="Q81" s="17">
        <v>1</v>
      </c>
      <c r="R81" s="17">
        <v>0</v>
      </c>
      <c r="S81" s="17">
        <v>0</v>
      </c>
      <c r="T81" s="9">
        <f t="shared" si="7"/>
        <v>1</v>
      </c>
      <c r="U81" s="85"/>
      <c r="V81" s="85"/>
      <c r="W81" s="85"/>
      <c r="X81" s="85"/>
      <c r="Y81" s="85"/>
      <c r="Z81" s="32">
        <v>0</v>
      </c>
      <c r="AA81" s="17">
        <v>0</v>
      </c>
      <c r="AB81" s="17">
        <v>0</v>
      </c>
      <c r="AC81" s="17">
        <v>1</v>
      </c>
      <c r="AD81" s="97">
        <v>0</v>
      </c>
      <c r="AE81" s="9">
        <f t="shared" si="8"/>
        <v>1</v>
      </c>
      <c r="AF81" s="98">
        <f>'Tabla 2013-18'!T81+'Tabla 2018-22'!T81</f>
        <v>0</v>
      </c>
      <c r="AG81" s="105">
        <f>'Tabla 2013-18'!U81+'Tabla 2018-22'!U81</f>
        <v>5</v>
      </c>
      <c r="AH81" s="105">
        <f>'Tabla 2013-18'!V81+'Tabla 2018-22'!V81</f>
        <v>0</v>
      </c>
      <c r="AI81" s="105">
        <f>'Tabla 2013-18'!W81+'Tabla 2018-22'!W81</f>
        <v>40</v>
      </c>
      <c r="AJ81" s="105">
        <f>'Tabla 2013-18'!X81+'Tabla 2018-22'!X81</f>
        <v>1</v>
      </c>
      <c r="AK81" s="105">
        <f>'Tabla 2013-18'!Y81+'Tabla 2018-22'!Y81</f>
        <v>4</v>
      </c>
      <c r="AL81" s="105">
        <f>'Tabla 2013-18'!Z81+'Tabla 2018-22'!Z81</f>
        <v>1</v>
      </c>
      <c r="AM81" s="105">
        <f>'Tabla 2013-18'!AA81+'Tabla 2018-22'!AA81</f>
        <v>37</v>
      </c>
      <c r="AN81" s="105">
        <f>'Tabla 2013-18'!AB81+'Tabla 2018-22'!AB81</f>
        <v>3</v>
      </c>
      <c r="AO81" s="105">
        <f>'Tabla 2013-18'!AC81+'Tabla 2018-22'!AC81</f>
        <v>4</v>
      </c>
      <c r="AP81" s="105">
        <f>'Tabla 2013-18'!AD81+'Tabla 2018-22'!AD81</f>
        <v>3</v>
      </c>
      <c r="AQ81" s="105">
        <f>'Tabla 2013-18'!AE81+'Tabla 2018-22'!AE81</f>
        <v>2</v>
      </c>
      <c r="AR81" s="105">
        <f>'Tabla 2013-18'!AF81+'Tabla 2018-22'!AF81</f>
        <v>40</v>
      </c>
      <c r="AS81" s="105">
        <f>'Tabla 2013-18'!AG81+'Tabla 2018-22'!AG81</f>
        <v>16</v>
      </c>
      <c r="AT81" s="105">
        <f>'Tabla 2013-18'!AH81+'Tabla 2018-22'!AH81</f>
        <v>24</v>
      </c>
      <c r="AU81" s="85"/>
      <c r="AV81" s="85"/>
      <c r="AW81" s="85"/>
      <c r="AX81" s="85"/>
      <c r="AY81" s="85"/>
      <c r="AZ81" s="32">
        <v>0</v>
      </c>
      <c r="BA81" s="17">
        <v>0</v>
      </c>
      <c r="BB81" s="17">
        <v>1</v>
      </c>
      <c r="BC81" s="17">
        <v>0</v>
      </c>
      <c r="BD81" s="17">
        <v>0</v>
      </c>
      <c r="BE81" s="9">
        <f t="shared" si="9"/>
        <v>1</v>
      </c>
      <c r="BF81" s="85"/>
      <c r="BG81" s="85"/>
      <c r="BH81" s="85"/>
      <c r="BI81" s="85"/>
      <c r="BJ81" s="85"/>
      <c r="BK81" s="32">
        <v>0</v>
      </c>
      <c r="BL81" s="17">
        <v>0</v>
      </c>
      <c r="BM81" s="17">
        <v>0</v>
      </c>
      <c r="BN81" s="17">
        <v>1</v>
      </c>
      <c r="BO81" s="17">
        <v>0</v>
      </c>
      <c r="BP81" s="9">
        <f t="shared" si="10"/>
        <v>1</v>
      </c>
      <c r="BQ81">
        <f t="shared" si="12"/>
        <v>1</v>
      </c>
      <c r="BR81" s="85"/>
      <c r="BS81" s="85"/>
      <c r="BT81" s="85"/>
      <c r="BU81" s="85"/>
      <c r="BV81" s="85"/>
      <c r="BW81" s="41"/>
      <c r="BX81" s="41"/>
      <c r="BY81" s="41"/>
      <c r="BZ81" s="41"/>
      <c r="CA81" s="44" t="e">
        <f t="shared" si="11"/>
        <v>#DIV/0!</v>
      </c>
      <c r="CB81">
        <f t="shared" si="13"/>
        <v>0.1</v>
      </c>
      <c r="CC81" s="85"/>
      <c r="CD81" s="85"/>
      <c r="CE81" s="85"/>
      <c r="CF81" s="85"/>
      <c r="CG81" s="85"/>
      <c r="CH81" s="41"/>
      <c r="CI81" s="41"/>
      <c r="CJ81" s="41"/>
      <c r="CK81" s="41"/>
      <c r="CL81" s="41"/>
    </row>
    <row r="82" ht="15.75" spans="1:90">
      <c r="A82" s="18" t="s">
        <v>529</v>
      </c>
      <c r="B82" s="19"/>
      <c r="C82" s="19"/>
      <c r="D82" s="19"/>
      <c r="E82" s="19"/>
      <c r="F82" s="20"/>
      <c r="G82" s="77">
        <f>'Tabla 2013-18'!G82+'Tabla 2018-22'!G82</f>
        <v>3</v>
      </c>
      <c r="H82" s="77">
        <f>'Tabla 2013-18'!H82+'Tabla 2018-22'!H82</f>
        <v>3</v>
      </c>
      <c r="I82" s="77">
        <f>'Tabla 2013-18'!I82+'Tabla 2018-22'!I82</f>
        <v>0</v>
      </c>
      <c r="J82" s="85"/>
      <c r="K82" s="85"/>
      <c r="L82" s="85"/>
      <c r="M82" s="85"/>
      <c r="N82" s="85"/>
      <c r="O82" s="32">
        <v>0</v>
      </c>
      <c r="P82" s="17">
        <v>0</v>
      </c>
      <c r="Q82" s="17">
        <v>1</v>
      </c>
      <c r="R82" s="17">
        <v>1</v>
      </c>
      <c r="S82" s="17">
        <v>0</v>
      </c>
      <c r="T82" s="9">
        <f t="shared" si="7"/>
        <v>2</v>
      </c>
      <c r="U82" s="85"/>
      <c r="V82" s="85"/>
      <c r="W82" s="85"/>
      <c r="X82" s="85"/>
      <c r="Y82" s="85"/>
      <c r="Z82" s="32">
        <v>0</v>
      </c>
      <c r="AA82" s="17">
        <v>0</v>
      </c>
      <c r="AB82" s="17">
        <v>0</v>
      </c>
      <c r="AC82" s="17">
        <v>2</v>
      </c>
      <c r="AD82" s="97">
        <v>0</v>
      </c>
      <c r="AE82" s="9">
        <f t="shared" si="8"/>
        <v>2</v>
      </c>
      <c r="AF82" s="98">
        <f>'Tabla 2013-18'!T82+'Tabla 2018-22'!T82</f>
        <v>0</v>
      </c>
      <c r="AG82" s="105">
        <f>'Tabla 2013-18'!U82+'Tabla 2018-22'!U82</f>
        <v>3</v>
      </c>
      <c r="AH82" s="105">
        <f>'Tabla 2013-18'!V82+'Tabla 2018-22'!V82</f>
        <v>0</v>
      </c>
      <c r="AI82" s="105">
        <f>'Tabla 2013-18'!W82+'Tabla 2018-22'!W82</f>
        <v>23</v>
      </c>
      <c r="AJ82" s="105">
        <f>'Tabla 2013-18'!X82+'Tabla 2018-22'!X82</f>
        <v>3</v>
      </c>
      <c r="AK82" s="105">
        <f>'Tabla 2013-18'!Y82+'Tabla 2018-22'!Y82</f>
        <v>2</v>
      </c>
      <c r="AL82" s="105">
        <f>'Tabla 2013-18'!Z82+'Tabla 2018-22'!Z82</f>
        <v>1</v>
      </c>
      <c r="AM82" s="105">
        <f>'Tabla 2013-18'!AA82+'Tabla 2018-22'!AA82</f>
        <v>21</v>
      </c>
      <c r="AN82" s="105">
        <f>'Tabla 2013-18'!AB82+'Tabla 2018-22'!AB82</f>
        <v>2</v>
      </c>
      <c r="AO82" s="105">
        <f>'Tabla 2013-18'!AC82+'Tabla 2018-22'!AC82</f>
        <v>3</v>
      </c>
      <c r="AP82" s="105">
        <f>'Tabla 2013-18'!AD82+'Tabla 2018-22'!AD82</f>
        <v>1</v>
      </c>
      <c r="AQ82" s="105">
        <f>'Tabla 2013-18'!AE82+'Tabla 2018-22'!AE82</f>
        <v>1</v>
      </c>
      <c r="AR82" s="105">
        <f>'Tabla 2013-18'!AF82+'Tabla 2018-22'!AF82</f>
        <v>23</v>
      </c>
      <c r="AS82" s="105">
        <f>'Tabla 2013-18'!AG82+'Tabla 2018-22'!AG82</f>
        <v>23</v>
      </c>
      <c r="AT82" s="105">
        <f>'Tabla 2013-18'!AH82+'Tabla 2018-22'!AH82</f>
        <v>0</v>
      </c>
      <c r="AU82" s="85"/>
      <c r="AV82" s="85"/>
      <c r="AW82" s="85"/>
      <c r="AX82" s="85"/>
      <c r="AY82" s="85"/>
      <c r="AZ82" s="32">
        <v>0</v>
      </c>
      <c r="BA82" s="17">
        <v>0</v>
      </c>
      <c r="BB82" s="17">
        <v>18</v>
      </c>
      <c r="BC82" s="17">
        <v>2</v>
      </c>
      <c r="BD82" s="17">
        <v>0</v>
      </c>
      <c r="BE82" s="9">
        <f t="shared" si="9"/>
        <v>20</v>
      </c>
      <c r="BF82" s="85"/>
      <c r="BG82" s="85"/>
      <c r="BH82" s="85"/>
      <c r="BI82" s="85"/>
      <c r="BJ82" s="85"/>
      <c r="BK82" s="32">
        <v>0</v>
      </c>
      <c r="BL82" s="17">
        <v>0</v>
      </c>
      <c r="BM82" s="17">
        <v>0</v>
      </c>
      <c r="BN82" s="17">
        <v>20</v>
      </c>
      <c r="BO82" s="17">
        <v>0</v>
      </c>
      <c r="BP82" s="9">
        <f t="shared" si="10"/>
        <v>20</v>
      </c>
      <c r="BQ82">
        <f t="shared" si="12"/>
        <v>10</v>
      </c>
      <c r="BR82" s="85"/>
      <c r="BS82" s="85"/>
      <c r="BT82" s="85"/>
      <c r="BU82" s="85"/>
      <c r="BV82" s="85"/>
      <c r="BW82" s="41"/>
      <c r="BX82" s="41"/>
      <c r="BY82" s="41"/>
      <c r="BZ82" s="41"/>
      <c r="CA82" s="44" t="e">
        <f t="shared" si="11"/>
        <v>#DIV/0!</v>
      </c>
      <c r="CB82">
        <f t="shared" si="13"/>
        <v>2</v>
      </c>
      <c r="CC82" s="85"/>
      <c r="CD82" s="85"/>
      <c r="CE82" s="85"/>
      <c r="CF82" s="85"/>
      <c r="CG82" s="85"/>
      <c r="CH82" s="41"/>
      <c r="CI82" s="41"/>
      <c r="CJ82" s="41"/>
      <c r="CK82" s="41"/>
      <c r="CL82" s="41"/>
    </row>
    <row r="83" ht="14.5" customHeight="1" spans="1:90">
      <c r="A83" s="18" t="s">
        <v>516</v>
      </c>
      <c r="B83" s="19"/>
      <c r="C83" s="19"/>
      <c r="D83" s="19"/>
      <c r="E83" s="19"/>
      <c r="F83" s="20"/>
      <c r="G83" s="77">
        <f>'Tabla 2013-18'!G83+'Tabla 2018-22'!G83</f>
        <v>5</v>
      </c>
      <c r="H83" s="77">
        <f>'Tabla 2013-18'!H83+'Tabla 2018-22'!H83</f>
        <v>4</v>
      </c>
      <c r="I83" s="77">
        <f>'Tabla 2013-18'!I83+'Tabla 2018-22'!I83</f>
        <v>1</v>
      </c>
      <c r="J83" s="85"/>
      <c r="K83" s="85"/>
      <c r="L83" s="85"/>
      <c r="M83" s="85"/>
      <c r="N83" s="85"/>
      <c r="O83" s="32">
        <v>0</v>
      </c>
      <c r="P83" s="17">
        <v>0</v>
      </c>
      <c r="Q83" s="17">
        <v>1</v>
      </c>
      <c r="R83" s="17">
        <v>1</v>
      </c>
      <c r="S83" s="17">
        <v>0</v>
      </c>
      <c r="T83" s="9">
        <f t="shared" si="7"/>
        <v>2</v>
      </c>
      <c r="U83" s="85"/>
      <c r="V83" s="85"/>
      <c r="W83" s="85"/>
      <c r="X83" s="85"/>
      <c r="Y83" s="85"/>
      <c r="Z83" s="32">
        <v>0</v>
      </c>
      <c r="AA83" s="17">
        <v>0</v>
      </c>
      <c r="AB83" s="17">
        <v>0</v>
      </c>
      <c r="AC83" s="17">
        <v>1</v>
      </c>
      <c r="AD83" s="97">
        <v>1</v>
      </c>
      <c r="AE83" s="9">
        <f t="shared" si="8"/>
        <v>2</v>
      </c>
      <c r="AF83" s="98">
        <f>'Tabla 2013-18'!T83+'Tabla 2018-22'!T83</f>
        <v>0</v>
      </c>
      <c r="AG83" s="105">
        <f>'Tabla 2013-18'!U83+'Tabla 2018-22'!U83</f>
        <v>5</v>
      </c>
      <c r="AH83" s="105">
        <f>'Tabla 2013-18'!V83+'Tabla 2018-22'!V83</f>
        <v>0</v>
      </c>
      <c r="AI83" s="105">
        <f>'Tabla 2013-18'!W83+'Tabla 2018-22'!W83</f>
        <v>29</v>
      </c>
      <c r="AJ83" s="105">
        <f>'Tabla 2013-18'!X83+'Tabla 2018-22'!X83</f>
        <v>2</v>
      </c>
      <c r="AK83" s="105">
        <f>'Tabla 2013-18'!Y83+'Tabla 2018-22'!Y83</f>
        <v>4</v>
      </c>
      <c r="AL83" s="105">
        <f>'Tabla 2013-18'!Z83+'Tabla 2018-22'!Z83</f>
        <v>1</v>
      </c>
      <c r="AM83" s="105">
        <f>'Tabla 2013-18'!AA83+'Tabla 2018-22'!AA83</f>
        <v>29</v>
      </c>
      <c r="AN83" s="105">
        <f>'Tabla 2013-18'!AB83+'Tabla 2018-22'!AB83</f>
        <v>0</v>
      </c>
      <c r="AO83" s="105">
        <f>'Tabla 2013-18'!AC83+'Tabla 2018-22'!AC83</f>
        <v>5</v>
      </c>
      <c r="AP83" s="105">
        <f>'Tabla 2013-18'!AD83+'Tabla 2018-22'!AD83</f>
        <v>2</v>
      </c>
      <c r="AQ83" s="105">
        <f>'Tabla 2013-18'!AE83+'Tabla 2018-22'!AE83</f>
        <v>3</v>
      </c>
      <c r="AR83" s="105">
        <f>'Tabla 2013-18'!AF83+'Tabla 2018-22'!AF83</f>
        <v>29</v>
      </c>
      <c r="AS83" s="105">
        <f>'Tabla 2013-18'!AG83+'Tabla 2018-22'!AG83</f>
        <v>29</v>
      </c>
      <c r="AT83" s="105">
        <f>'Tabla 2013-18'!AH83+'Tabla 2018-22'!AH83</f>
        <v>0</v>
      </c>
      <c r="AU83" s="85"/>
      <c r="AV83" s="85"/>
      <c r="AW83" s="85"/>
      <c r="AX83" s="85"/>
      <c r="AY83" s="85"/>
      <c r="AZ83" s="32">
        <v>0</v>
      </c>
      <c r="BA83" s="17">
        <v>0</v>
      </c>
      <c r="BB83" s="17">
        <v>4</v>
      </c>
      <c r="BC83" s="17">
        <v>0</v>
      </c>
      <c r="BD83" s="17">
        <v>0</v>
      </c>
      <c r="BE83" s="9">
        <f t="shared" si="9"/>
        <v>4</v>
      </c>
      <c r="BF83" s="85"/>
      <c r="BG83" s="85"/>
      <c r="BH83" s="85"/>
      <c r="BI83" s="85"/>
      <c r="BJ83" s="85"/>
      <c r="BK83" s="32">
        <v>0</v>
      </c>
      <c r="BL83" s="17">
        <v>0</v>
      </c>
      <c r="BM83" s="17">
        <v>0</v>
      </c>
      <c r="BN83" s="17">
        <v>4</v>
      </c>
      <c r="BO83" s="17">
        <v>0</v>
      </c>
      <c r="BP83" s="9">
        <f t="shared" si="10"/>
        <v>4</v>
      </c>
      <c r="BQ83">
        <f t="shared" si="12"/>
        <v>2</v>
      </c>
      <c r="BR83" s="85"/>
      <c r="BS83" s="85"/>
      <c r="BT83" s="85"/>
      <c r="BU83" s="85"/>
      <c r="BV83" s="85"/>
      <c r="BW83" s="41"/>
      <c r="BX83" s="41"/>
      <c r="BY83" s="41"/>
      <c r="BZ83" s="41"/>
      <c r="CA83" s="44">
        <f t="shared" si="11"/>
        <v>0</v>
      </c>
      <c r="CB83">
        <f t="shared" si="13"/>
        <v>0.4</v>
      </c>
      <c r="CC83" s="85"/>
      <c r="CD83" s="85"/>
      <c r="CE83" s="85"/>
      <c r="CF83" s="85"/>
      <c r="CG83" s="85"/>
      <c r="CH83" s="41"/>
      <c r="CI83" s="41"/>
      <c r="CJ83" s="41"/>
      <c r="CK83" s="41"/>
      <c r="CL83" s="41"/>
    </row>
    <row r="84" ht="15.75" spans="1:90">
      <c r="A84" s="18" t="s">
        <v>432</v>
      </c>
      <c r="B84" s="19"/>
      <c r="C84" s="19"/>
      <c r="D84" s="19"/>
      <c r="E84" s="19"/>
      <c r="F84" s="20"/>
      <c r="G84" s="77">
        <f>'Tabla 2013-18'!G84+'Tabla 2018-22'!G84</f>
        <v>2</v>
      </c>
      <c r="H84" s="77">
        <f>'Tabla 2013-18'!H84+'Tabla 2018-22'!H84</f>
        <v>2</v>
      </c>
      <c r="I84" s="77">
        <f>'Tabla 2013-18'!I84+'Tabla 2018-22'!I84</f>
        <v>0</v>
      </c>
      <c r="J84" s="85"/>
      <c r="K84" s="85"/>
      <c r="L84" s="85"/>
      <c r="M84" s="85"/>
      <c r="N84" s="85"/>
      <c r="O84" s="32">
        <v>0</v>
      </c>
      <c r="P84" s="17">
        <v>1</v>
      </c>
      <c r="Q84" s="17">
        <v>0</v>
      </c>
      <c r="R84" s="17">
        <v>0</v>
      </c>
      <c r="S84" s="17">
        <v>0</v>
      </c>
      <c r="T84" s="9">
        <f t="shared" si="7"/>
        <v>1</v>
      </c>
      <c r="U84" s="85"/>
      <c r="V84" s="85"/>
      <c r="W84" s="85"/>
      <c r="X84" s="85"/>
      <c r="Y84" s="85"/>
      <c r="Z84" s="32">
        <v>0</v>
      </c>
      <c r="AA84" s="17">
        <v>0</v>
      </c>
      <c r="AB84" s="17">
        <v>1</v>
      </c>
      <c r="AC84" s="17">
        <v>0</v>
      </c>
      <c r="AD84" s="97">
        <v>0</v>
      </c>
      <c r="AE84" s="9">
        <f t="shared" si="8"/>
        <v>1</v>
      </c>
      <c r="AF84" s="98">
        <f>'Tabla 2013-18'!T84+'Tabla 2018-22'!T84</f>
        <v>0</v>
      </c>
      <c r="AG84" s="105">
        <f>'Tabla 2013-18'!U84+'Tabla 2018-22'!U84</f>
        <v>2</v>
      </c>
      <c r="AH84" s="105">
        <f>'Tabla 2013-18'!V84+'Tabla 2018-22'!V84</f>
        <v>0</v>
      </c>
      <c r="AI84" s="105">
        <f>'Tabla 2013-18'!W84+'Tabla 2018-22'!W84</f>
        <v>23</v>
      </c>
      <c r="AJ84" s="105">
        <f>'Tabla 2013-18'!X84+'Tabla 2018-22'!X84</f>
        <v>1</v>
      </c>
      <c r="AK84" s="105">
        <f>'Tabla 2013-18'!Y84+'Tabla 2018-22'!Y84</f>
        <v>1</v>
      </c>
      <c r="AL84" s="105">
        <f>'Tabla 2013-18'!Z84+'Tabla 2018-22'!Z84</f>
        <v>1</v>
      </c>
      <c r="AM84" s="105">
        <f>'Tabla 2013-18'!AA84+'Tabla 2018-22'!AA84</f>
        <v>5</v>
      </c>
      <c r="AN84" s="105">
        <f>'Tabla 2013-18'!AB84+'Tabla 2018-22'!AB84</f>
        <v>18</v>
      </c>
      <c r="AO84" s="105">
        <f>'Tabla 2013-18'!AC84+'Tabla 2018-22'!AC84</f>
        <v>2</v>
      </c>
      <c r="AP84" s="105">
        <f>'Tabla 2013-18'!AD84+'Tabla 2018-22'!AD84</f>
        <v>0</v>
      </c>
      <c r="AQ84" s="105">
        <f>'Tabla 2013-18'!AE84+'Tabla 2018-22'!AE84</f>
        <v>1</v>
      </c>
      <c r="AR84" s="105">
        <f>'Tabla 2013-18'!AF84+'Tabla 2018-22'!AF84</f>
        <v>23</v>
      </c>
      <c r="AS84" s="105">
        <f>'Tabla 2013-18'!AG84+'Tabla 2018-22'!AG84</f>
        <v>23</v>
      </c>
      <c r="AT84" s="105">
        <f>'Tabla 2013-18'!AH84+'Tabla 2018-22'!AH84</f>
        <v>0</v>
      </c>
      <c r="AU84" s="85"/>
      <c r="AV84" s="85"/>
      <c r="AW84" s="85"/>
      <c r="AX84" s="85"/>
      <c r="AY84" s="85"/>
      <c r="AZ84" s="32">
        <v>0</v>
      </c>
      <c r="BA84" s="17">
        <v>5</v>
      </c>
      <c r="BB84" s="17">
        <v>0</v>
      </c>
      <c r="BC84" s="17">
        <v>0</v>
      </c>
      <c r="BD84" s="17">
        <v>0</v>
      </c>
      <c r="BE84" s="9">
        <f t="shared" si="9"/>
        <v>5</v>
      </c>
      <c r="BF84" s="85"/>
      <c r="BG84" s="85"/>
      <c r="BH84" s="85"/>
      <c r="BI84" s="85"/>
      <c r="BJ84" s="85"/>
      <c r="BK84" s="32">
        <v>0</v>
      </c>
      <c r="BL84" s="17">
        <v>0</v>
      </c>
      <c r="BM84" s="17">
        <v>5</v>
      </c>
      <c r="BN84" s="17">
        <v>0</v>
      </c>
      <c r="BO84" s="17">
        <v>0</v>
      </c>
      <c r="BP84" s="9">
        <f t="shared" si="10"/>
        <v>5</v>
      </c>
      <c r="BQ84">
        <f t="shared" si="12"/>
        <v>5</v>
      </c>
      <c r="BR84" s="85"/>
      <c r="BS84" s="85"/>
      <c r="BT84" s="85"/>
      <c r="BU84" s="85"/>
      <c r="BV84" s="85"/>
      <c r="BW84" s="41"/>
      <c r="BX84" s="41"/>
      <c r="BY84" s="41"/>
      <c r="BZ84" s="41"/>
      <c r="CA84" s="44" t="e">
        <f t="shared" si="11"/>
        <v>#DIV/0!</v>
      </c>
      <c r="CB84">
        <f t="shared" si="13"/>
        <v>0.5</v>
      </c>
      <c r="CC84" s="85"/>
      <c r="CD84" s="85"/>
      <c r="CE84" s="85"/>
      <c r="CF84" s="85"/>
      <c r="CG84" s="85"/>
      <c r="CH84" s="41"/>
      <c r="CI84" s="41"/>
      <c r="CJ84" s="41"/>
      <c r="CK84" s="41"/>
      <c r="CL84" s="41"/>
    </row>
    <row r="85" ht="14.5" customHeight="1" spans="1:90">
      <c r="A85" s="14" t="s">
        <v>106</v>
      </c>
      <c r="B85" s="15"/>
      <c r="C85" s="15"/>
      <c r="D85" s="15"/>
      <c r="E85" s="15"/>
      <c r="F85" s="16"/>
      <c r="G85" s="77">
        <f>'Tabla 2013-18'!G85+'Tabla 2018-22'!G85</f>
        <v>13</v>
      </c>
      <c r="H85" s="77">
        <f>'Tabla 2013-18'!H85+'Tabla 2018-22'!H85</f>
        <v>9</v>
      </c>
      <c r="I85" s="77">
        <f>'Tabla 2013-18'!I85+'Tabla 2018-22'!I85</f>
        <v>4</v>
      </c>
      <c r="J85" s="84">
        <v>0</v>
      </c>
      <c r="K85" s="17">
        <v>0</v>
      </c>
      <c r="L85" s="17">
        <v>0</v>
      </c>
      <c r="M85" s="17">
        <v>1</v>
      </c>
      <c r="N85" s="17">
        <v>0</v>
      </c>
      <c r="O85" s="32">
        <v>0</v>
      </c>
      <c r="P85" s="17">
        <v>0</v>
      </c>
      <c r="Q85" s="17">
        <v>1</v>
      </c>
      <c r="R85" s="17">
        <v>0</v>
      </c>
      <c r="S85" s="17">
        <v>0</v>
      </c>
      <c r="T85" s="9">
        <f t="shared" si="7"/>
        <v>2</v>
      </c>
      <c r="U85" s="32">
        <v>0</v>
      </c>
      <c r="V85" s="17">
        <v>0</v>
      </c>
      <c r="W85" s="17">
        <v>0</v>
      </c>
      <c r="X85" s="17">
        <v>1</v>
      </c>
      <c r="Y85" s="17">
        <v>0</v>
      </c>
      <c r="Z85" s="32">
        <v>0</v>
      </c>
      <c r="AA85" s="17">
        <v>0</v>
      </c>
      <c r="AB85" s="17">
        <v>1</v>
      </c>
      <c r="AC85" s="17">
        <v>0</v>
      </c>
      <c r="AD85" s="97">
        <v>0</v>
      </c>
      <c r="AE85" s="9">
        <f t="shared" si="8"/>
        <v>2</v>
      </c>
      <c r="AF85" s="98">
        <f>'Tabla 2013-18'!T85+'Tabla 2018-22'!T85</f>
        <v>1</v>
      </c>
      <c r="AG85" s="105">
        <f>'Tabla 2013-18'!U85+'Tabla 2018-22'!U85</f>
        <v>12</v>
      </c>
      <c r="AH85" s="105">
        <f>'Tabla 2013-18'!V85+'Tabla 2018-22'!V85</f>
        <v>5</v>
      </c>
      <c r="AI85" s="105">
        <f>'Tabla 2013-18'!W85+'Tabla 2018-22'!W85</f>
        <v>58</v>
      </c>
      <c r="AJ85" s="105">
        <f>'Tabla 2013-18'!X85+'Tabla 2018-22'!X85</f>
        <v>5</v>
      </c>
      <c r="AK85" s="105">
        <f>'Tabla 2013-18'!Y85+'Tabla 2018-22'!Y85</f>
        <v>4</v>
      </c>
      <c r="AL85" s="105">
        <f>'Tabla 2013-18'!Z85+'Tabla 2018-22'!Z85</f>
        <v>9</v>
      </c>
      <c r="AM85" s="105">
        <f>'Tabla 2013-18'!AA85+'Tabla 2018-22'!AA85</f>
        <v>20</v>
      </c>
      <c r="AN85" s="105">
        <f>'Tabla 2013-18'!AB85+'Tabla 2018-22'!AB85</f>
        <v>43</v>
      </c>
      <c r="AO85" s="105">
        <f>'Tabla 2013-18'!AC85+'Tabla 2018-22'!AC85</f>
        <v>11</v>
      </c>
      <c r="AP85" s="105">
        <f>'Tabla 2013-18'!AD85+'Tabla 2018-22'!AD85</f>
        <v>3</v>
      </c>
      <c r="AQ85" s="105">
        <f>'Tabla 2013-18'!AE85+'Tabla 2018-22'!AE85</f>
        <v>12</v>
      </c>
      <c r="AR85" s="105">
        <f>'Tabla 2013-18'!AF85+'Tabla 2018-22'!AF85</f>
        <v>63</v>
      </c>
      <c r="AS85" s="105">
        <f>'Tabla 2013-18'!AG85+'Tabla 2018-22'!AG85</f>
        <v>52</v>
      </c>
      <c r="AT85" s="105">
        <f>'Tabla 2013-18'!AH85+'Tabla 2018-22'!AH85</f>
        <v>11</v>
      </c>
      <c r="AU85" s="84">
        <v>0</v>
      </c>
      <c r="AV85" s="17">
        <v>0</v>
      </c>
      <c r="AW85" s="17">
        <v>0</v>
      </c>
      <c r="AX85" s="17">
        <v>2</v>
      </c>
      <c r="AY85" s="17">
        <v>0</v>
      </c>
      <c r="AZ85" s="32">
        <v>0</v>
      </c>
      <c r="BA85" s="17">
        <v>0</v>
      </c>
      <c r="BB85" s="17">
        <v>5</v>
      </c>
      <c r="BC85" s="17">
        <v>0</v>
      </c>
      <c r="BD85" s="17">
        <v>0</v>
      </c>
      <c r="BE85" s="9">
        <f t="shared" si="9"/>
        <v>7</v>
      </c>
      <c r="BF85" s="32">
        <v>0</v>
      </c>
      <c r="BG85" s="17">
        <v>0</v>
      </c>
      <c r="BH85" s="17">
        <v>0</v>
      </c>
      <c r="BI85" s="17">
        <v>2</v>
      </c>
      <c r="BJ85" s="17">
        <v>0</v>
      </c>
      <c r="BK85" s="32">
        <v>0</v>
      </c>
      <c r="BL85" s="17">
        <v>0</v>
      </c>
      <c r="BM85" s="17">
        <v>5</v>
      </c>
      <c r="BN85" s="17">
        <v>0</v>
      </c>
      <c r="BO85" s="17">
        <v>0</v>
      </c>
      <c r="BP85" s="9">
        <f t="shared" si="10"/>
        <v>7</v>
      </c>
      <c r="BQ85">
        <f t="shared" si="12"/>
        <v>3.5</v>
      </c>
      <c r="BR85" s="41">
        <v>0</v>
      </c>
      <c r="BS85" s="41">
        <v>0</v>
      </c>
      <c r="BT85" s="41">
        <v>0</v>
      </c>
      <c r="BU85" s="41">
        <v>2</v>
      </c>
      <c r="BV85" s="41">
        <v>0</v>
      </c>
      <c r="BW85" s="41">
        <v>0</v>
      </c>
      <c r="BX85" s="41">
        <v>0</v>
      </c>
      <c r="BY85" s="41">
        <v>0</v>
      </c>
      <c r="BZ85" s="41" t="e">
        <v>#DIV/0!</v>
      </c>
      <c r="CA85" s="44" t="e">
        <f t="shared" si="11"/>
        <v>#DIV/0!</v>
      </c>
      <c r="CB85">
        <f t="shared" si="13"/>
        <v>0.7</v>
      </c>
      <c r="CC85" s="41">
        <v>0</v>
      </c>
      <c r="CD85" s="41">
        <v>0</v>
      </c>
      <c r="CE85" s="41">
        <v>0</v>
      </c>
      <c r="CF85" s="41">
        <v>2</v>
      </c>
      <c r="CG85" s="41">
        <v>0</v>
      </c>
      <c r="CH85" s="41">
        <v>0</v>
      </c>
      <c r="CI85" s="41">
        <v>0</v>
      </c>
      <c r="CJ85" s="41">
        <v>0</v>
      </c>
      <c r="CK85" s="41">
        <v>2</v>
      </c>
      <c r="CL85" s="41">
        <v>0</v>
      </c>
    </row>
    <row r="86" ht="15.75" spans="1:90">
      <c r="A86" s="10" t="s">
        <v>678</v>
      </c>
      <c r="B86" s="11"/>
      <c r="C86" s="11"/>
      <c r="D86" s="11"/>
      <c r="E86" s="11"/>
      <c r="F86" s="12"/>
      <c r="G86" s="81">
        <f>'Tabla 2013-18'!G86+'Tabla 2018-22'!G86</f>
        <v>49</v>
      </c>
      <c r="H86" s="81">
        <f>'Tabla 2013-18'!H86+'Tabla 2018-22'!H86</f>
        <v>34</v>
      </c>
      <c r="I86" s="81">
        <f>'Tabla 2013-18'!I86+'Tabla 2018-22'!I86</f>
        <v>15</v>
      </c>
      <c r="J86" s="31">
        <v>0</v>
      </c>
      <c r="K86" s="13">
        <v>2</v>
      </c>
      <c r="L86" s="13">
        <v>2</v>
      </c>
      <c r="M86" s="13">
        <v>6</v>
      </c>
      <c r="N86" s="13">
        <v>7</v>
      </c>
      <c r="O86" s="31">
        <v>8</v>
      </c>
      <c r="P86" s="13">
        <v>14</v>
      </c>
      <c r="Q86" s="13">
        <v>19</v>
      </c>
      <c r="R86" s="13">
        <v>7</v>
      </c>
      <c r="S86" s="13">
        <v>0</v>
      </c>
      <c r="T86" s="9">
        <f t="shared" si="7"/>
        <v>65</v>
      </c>
      <c r="U86" s="31">
        <v>0</v>
      </c>
      <c r="V86" s="13">
        <v>3</v>
      </c>
      <c r="W86" s="13">
        <v>1</v>
      </c>
      <c r="X86" s="13">
        <v>8</v>
      </c>
      <c r="Y86" s="13">
        <v>5</v>
      </c>
      <c r="Z86" s="31">
        <v>4</v>
      </c>
      <c r="AA86" s="13">
        <v>14</v>
      </c>
      <c r="AB86" s="13">
        <v>7</v>
      </c>
      <c r="AC86" s="13">
        <v>19</v>
      </c>
      <c r="AD86" s="95">
        <v>4</v>
      </c>
      <c r="AE86" s="9">
        <f t="shared" si="8"/>
        <v>65</v>
      </c>
      <c r="AF86" s="96">
        <f>'Tabla 2013-18'!T86+'Tabla 2018-22'!T86</f>
        <v>2</v>
      </c>
      <c r="AG86" s="104">
        <f>'Tabla 2013-18'!U86+'Tabla 2018-22'!U86</f>
        <v>46</v>
      </c>
      <c r="AH86" s="104">
        <f>'Tabla 2013-18'!V86+'Tabla 2018-22'!V86</f>
        <v>17</v>
      </c>
      <c r="AI86" s="104">
        <f>'Tabla 2013-18'!W86+'Tabla 2018-22'!W86</f>
        <v>281</v>
      </c>
      <c r="AJ86" s="104">
        <f>'Tabla 2013-18'!X86+'Tabla 2018-22'!X86</f>
        <v>35</v>
      </c>
      <c r="AK86" s="104">
        <f>'Tabla 2013-18'!Y86+'Tabla 2018-22'!Y86</f>
        <v>24</v>
      </c>
      <c r="AL86" s="104">
        <f>'Tabla 2013-18'!Z86+'Tabla 2018-22'!Z86</f>
        <v>24</v>
      </c>
      <c r="AM86" s="104">
        <f>'Tabla 2013-18'!AA86+'Tabla 2018-22'!AA86</f>
        <v>206</v>
      </c>
      <c r="AN86" s="104">
        <f>'Tabla 2013-18'!AB86+'Tabla 2018-22'!AB86</f>
        <v>92</v>
      </c>
      <c r="AO86" s="104">
        <f>'Tabla 2013-18'!AC86+'Tabla 2018-22'!AC86</f>
        <v>49</v>
      </c>
      <c r="AP86" s="104">
        <f>'Tabla 2013-18'!AD86+'Tabla 2018-22'!AD86</f>
        <v>20</v>
      </c>
      <c r="AQ86" s="104">
        <f>'Tabla 2013-18'!AE86+'Tabla 2018-22'!AE86</f>
        <v>1</v>
      </c>
      <c r="AR86" s="104">
        <f>'Tabla 2013-18'!AF86+'Tabla 2018-22'!AF86</f>
        <v>299</v>
      </c>
      <c r="AS86" s="104">
        <f>'Tabla 2013-18'!AG86+'Tabla 2018-22'!AG86</f>
        <v>225</v>
      </c>
      <c r="AT86" s="104">
        <f>'Tabla 2013-18'!AH86+'Tabla 2018-22'!AH86</f>
        <v>74</v>
      </c>
      <c r="AU86" s="31">
        <v>0</v>
      </c>
      <c r="AV86" s="13">
        <v>12</v>
      </c>
      <c r="AW86" s="13">
        <v>11</v>
      </c>
      <c r="AX86" s="13">
        <v>75</v>
      </c>
      <c r="AY86" s="13">
        <v>45</v>
      </c>
      <c r="AZ86" s="31">
        <v>78</v>
      </c>
      <c r="BA86" s="13">
        <v>85</v>
      </c>
      <c r="BB86" s="13">
        <v>82</v>
      </c>
      <c r="BC86" s="13">
        <v>53</v>
      </c>
      <c r="BD86" s="13">
        <v>0</v>
      </c>
      <c r="BE86" s="9">
        <f t="shared" si="9"/>
        <v>441</v>
      </c>
      <c r="BF86" s="31">
        <v>0</v>
      </c>
      <c r="BG86" s="13">
        <v>18</v>
      </c>
      <c r="BH86" s="13">
        <v>5</v>
      </c>
      <c r="BI86" s="13">
        <v>90</v>
      </c>
      <c r="BJ86" s="13">
        <v>30</v>
      </c>
      <c r="BK86" s="31">
        <v>17</v>
      </c>
      <c r="BL86" s="13">
        <v>127</v>
      </c>
      <c r="BM86" s="13">
        <v>21</v>
      </c>
      <c r="BN86" s="13">
        <v>97</v>
      </c>
      <c r="BO86" s="13">
        <v>36</v>
      </c>
      <c r="BP86" s="9">
        <f t="shared" si="10"/>
        <v>441</v>
      </c>
      <c r="BQ86">
        <f t="shared" si="12"/>
        <v>6.78461538461538</v>
      </c>
      <c r="BR86" s="40">
        <v>0</v>
      </c>
      <c r="BS86" s="40">
        <v>6</v>
      </c>
      <c r="BT86" s="40">
        <v>5.5</v>
      </c>
      <c r="BU86" s="40">
        <v>12.5</v>
      </c>
      <c r="BV86" s="40">
        <v>6.42857142857143</v>
      </c>
      <c r="BW86" s="40">
        <v>0</v>
      </c>
      <c r="BX86" s="40">
        <v>8.5</v>
      </c>
      <c r="BY86" s="40">
        <v>6.30769230769231</v>
      </c>
      <c r="BZ86" s="40">
        <v>10.6</v>
      </c>
      <c r="CA86" s="44">
        <f t="shared" si="11"/>
        <v>9</v>
      </c>
      <c r="CB86">
        <f t="shared" si="13"/>
        <v>44.1</v>
      </c>
      <c r="CC86" s="40">
        <v>0</v>
      </c>
      <c r="CD86" s="40">
        <v>1.71428571428571</v>
      </c>
      <c r="CE86" s="40">
        <v>1.57142857142857</v>
      </c>
      <c r="CF86" s="40">
        <v>10.7142857142857</v>
      </c>
      <c r="CG86" s="40">
        <v>6.42857142857143</v>
      </c>
      <c r="CH86" s="40">
        <v>0</v>
      </c>
      <c r="CI86" s="40">
        <v>6.625</v>
      </c>
      <c r="CJ86" s="40">
        <v>10.25</v>
      </c>
      <c r="CK86" s="40">
        <v>6.625</v>
      </c>
      <c r="CL86" s="40">
        <v>0</v>
      </c>
    </row>
    <row r="87" ht="14.5" customHeight="1" spans="1:90">
      <c r="A87" s="45" t="s">
        <v>328</v>
      </c>
      <c r="B87" s="46"/>
      <c r="C87" s="46"/>
      <c r="D87" s="46"/>
      <c r="E87" s="46"/>
      <c r="F87" s="47"/>
      <c r="G87" s="120">
        <f>'Tabla 2013-18'!G87+'Tabla 2018-22'!G87</f>
        <v>4</v>
      </c>
      <c r="H87" s="120">
        <f>'Tabla 2013-18'!H87+'Tabla 2018-22'!H87</f>
        <v>4</v>
      </c>
      <c r="I87" s="120">
        <f>'Tabla 2013-18'!I87+'Tabla 2018-22'!I87</f>
        <v>0</v>
      </c>
      <c r="J87" s="85"/>
      <c r="K87" s="85"/>
      <c r="L87" s="85"/>
      <c r="M87" s="85"/>
      <c r="N87" s="85"/>
      <c r="O87" s="32">
        <v>0</v>
      </c>
      <c r="P87" s="17">
        <v>2</v>
      </c>
      <c r="Q87" s="17">
        <v>0</v>
      </c>
      <c r="R87" s="17">
        <v>0</v>
      </c>
      <c r="S87" s="17">
        <v>0</v>
      </c>
      <c r="T87" s="9">
        <f t="shared" si="7"/>
        <v>2</v>
      </c>
      <c r="U87" s="85"/>
      <c r="V87" s="85"/>
      <c r="W87" s="85"/>
      <c r="X87" s="85"/>
      <c r="Y87" s="85"/>
      <c r="Z87" s="32">
        <v>0</v>
      </c>
      <c r="AA87" s="17">
        <v>1</v>
      </c>
      <c r="AB87" s="17">
        <v>1</v>
      </c>
      <c r="AC87" s="17">
        <v>0</v>
      </c>
      <c r="AD87" s="97">
        <v>0</v>
      </c>
      <c r="AE87" s="9">
        <f t="shared" si="8"/>
        <v>2</v>
      </c>
      <c r="AF87" s="98">
        <f>'Tabla 2013-18'!T87+'Tabla 2018-22'!T87</f>
        <v>0</v>
      </c>
      <c r="AG87" s="105">
        <f>'Tabla 2013-18'!U87+'Tabla 2018-22'!U87</f>
        <v>4</v>
      </c>
      <c r="AH87" s="105">
        <f>'Tabla 2013-18'!V87+'Tabla 2018-22'!V87</f>
        <v>0</v>
      </c>
      <c r="AI87" s="105">
        <f>'Tabla 2013-18'!W87+'Tabla 2018-22'!W87</f>
        <v>48</v>
      </c>
      <c r="AJ87" s="105">
        <f>'Tabla 2013-18'!X87+'Tabla 2018-22'!X87</f>
        <v>3</v>
      </c>
      <c r="AK87" s="105">
        <f>'Tabla 2013-18'!Y87+'Tabla 2018-22'!Y87</f>
        <v>2</v>
      </c>
      <c r="AL87" s="105">
        <f>'Tabla 2013-18'!Z87+'Tabla 2018-22'!Z87</f>
        <v>2</v>
      </c>
      <c r="AM87" s="105">
        <f>'Tabla 2013-18'!AA87+'Tabla 2018-22'!AA87</f>
        <v>31</v>
      </c>
      <c r="AN87" s="105">
        <f>'Tabla 2013-18'!AB87+'Tabla 2018-22'!AB87</f>
        <v>17</v>
      </c>
      <c r="AO87" s="105">
        <f>'Tabla 2013-18'!AC87+'Tabla 2018-22'!AC87</f>
        <v>4</v>
      </c>
      <c r="AP87" s="105">
        <f>'Tabla 2013-18'!AD87+'Tabla 2018-22'!AD87</f>
        <v>2</v>
      </c>
      <c r="AQ87" s="105">
        <f>'Tabla 2013-18'!AE87+'Tabla 2018-22'!AE87</f>
        <v>2</v>
      </c>
      <c r="AR87" s="105">
        <f>'Tabla 2013-18'!AF87+'Tabla 2018-22'!AF87</f>
        <v>48</v>
      </c>
      <c r="AS87" s="105">
        <f>'Tabla 2013-18'!AG87+'Tabla 2018-22'!AG87</f>
        <v>48</v>
      </c>
      <c r="AT87" s="105">
        <f>'Tabla 2013-18'!AH87+'Tabla 2018-22'!AH87</f>
        <v>0</v>
      </c>
      <c r="AU87" s="85"/>
      <c r="AV87" s="85"/>
      <c r="AW87" s="85"/>
      <c r="AX87" s="85"/>
      <c r="AY87" s="85"/>
      <c r="AZ87" s="32">
        <v>0</v>
      </c>
      <c r="BA87" s="17">
        <v>31</v>
      </c>
      <c r="BB87" s="17">
        <v>0</v>
      </c>
      <c r="BC87" s="17">
        <v>0</v>
      </c>
      <c r="BD87" s="17">
        <v>0</v>
      </c>
      <c r="BE87" s="9">
        <f t="shared" si="9"/>
        <v>31</v>
      </c>
      <c r="BF87" s="85"/>
      <c r="BG87" s="85"/>
      <c r="BH87" s="85"/>
      <c r="BI87" s="85"/>
      <c r="BJ87" s="85"/>
      <c r="BK87" s="32">
        <v>0</v>
      </c>
      <c r="BL87" s="17">
        <v>30</v>
      </c>
      <c r="BM87" s="17">
        <v>1</v>
      </c>
      <c r="BN87" s="17">
        <v>0</v>
      </c>
      <c r="BO87" s="17">
        <v>0</v>
      </c>
      <c r="BP87" s="9">
        <f t="shared" si="10"/>
        <v>31</v>
      </c>
      <c r="BQ87">
        <f t="shared" si="12"/>
        <v>15.5</v>
      </c>
      <c r="BR87" s="85"/>
      <c r="BS87" s="85"/>
      <c r="BT87" s="85"/>
      <c r="BU87" s="85"/>
      <c r="BV87" s="85"/>
      <c r="BW87" s="54"/>
      <c r="BX87" s="54"/>
      <c r="BY87" s="54"/>
      <c r="BZ87" s="54"/>
      <c r="CA87" s="44" t="e">
        <f t="shared" si="11"/>
        <v>#DIV/0!</v>
      </c>
      <c r="CB87">
        <f t="shared" si="13"/>
        <v>3.1</v>
      </c>
      <c r="CC87" s="85"/>
      <c r="CD87" s="85"/>
      <c r="CE87" s="85"/>
      <c r="CF87" s="85"/>
      <c r="CG87" s="85"/>
      <c r="CH87" s="54"/>
      <c r="CI87" s="54"/>
      <c r="CJ87" s="54"/>
      <c r="CK87" s="54"/>
      <c r="CL87" s="54"/>
    </row>
    <row r="88" ht="15.75" spans="1:90">
      <c r="A88" s="14" t="s">
        <v>172</v>
      </c>
      <c r="B88" s="15"/>
      <c r="C88" s="15"/>
      <c r="D88" s="15"/>
      <c r="E88" s="15"/>
      <c r="F88" s="16"/>
      <c r="G88" s="77">
        <f>'Tabla 2013-18'!G88+'Tabla 2018-22'!G88</f>
        <v>8</v>
      </c>
      <c r="H88" s="77">
        <f>'Tabla 2013-18'!H88+'Tabla 2018-22'!H88</f>
        <v>7</v>
      </c>
      <c r="I88" s="77">
        <f>'Tabla 2013-18'!I88+'Tabla 2018-22'!I88</f>
        <v>1</v>
      </c>
      <c r="J88" s="84">
        <v>0</v>
      </c>
      <c r="K88" s="17">
        <v>0</v>
      </c>
      <c r="L88" s="17">
        <v>0</v>
      </c>
      <c r="M88" s="17">
        <v>0</v>
      </c>
      <c r="N88" s="17">
        <v>3</v>
      </c>
      <c r="O88" s="32">
        <v>0</v>
      </c>
      <c r="P88" s="17">
        <v>3</v>
      </c>
      <c r="Q88" s="17">
        <v>2</v>
      </c>
      <c r="R88" s="17">
        <v>1</v>
      </c>
      <c r="S88" s="17">
        <v>0</v>
      </c>
      <c r="T88" s="9">
        <f t="shared" si="7"/>
        <v>9</v>
      </c>
      <c r="U88" s="32">
        <v>0</v>
      </c>
      <c r="V88" s="17">
        <v>0</v>
      </c>
      <c r="W88" s="17">
        <v>0</v>
      </c>
      <c r="X88" s="17">
        <v>1</v>
      </c>
      <c r="Y88" s="17">
        <v>2</v>
      </c>
      <c r="Z88" s="32">
        <v>0</v>
      </c>
      <c r="AA88" s="17">
        <v>3</v>
      </c>
      <c r="AB88" s="17">
        <v>0</v>
      </c>
      <c r="AC88" s="17">
        <v>3</v>
      </c>
      <c r="AD88" s="97">
        <v>0</v>
      </c>
      <c r="AE88" s="9">
        <f t="shared" si="8"/>
        <v>9</v>
      </c>
      <c r="AF88" s="98">
        <f>'Tabla 2013-18'!T88+'Tabla 2018-22'!T88</f>
        <v>0</v>
      </c>
      <c r="AG88" s="105">
        <f>'Tabla 2013-18'!U88+'Tabla 2018-22'!U88</f>
        <v>8</v>
      </c>
      <c r="AH88" s="105">
        <f>'Tabla 2013-18'!V88+'Tabla 2018-22'!V88</f>
        <v>0</v>
      </c>
      <c r="AI88" s="105">
        <f>'Tabla 2013-18'!W88+'Tabla 2018-22'!W88</f>
        <v>25</v>
      </c>
      <c r="AJ88" s="105">
        <f>'Tabla 2013-18'!X88+'Tabla 2018-22'!X88</f>
        <v>4</v>
      </c>
      <c r="AK88" s="105">
        <f>'Tabla 2013-18'!Y88+'Tabla 2018-22'!Y88</f>
        <v>3</v>
      </c>
      <c r="AL88" s="105">
        <f>'Tabla 2013-18'!Z88+'Tabla 2018-22'!Z88</f>
        <v>5</v>
      </c>
      <c r="AM88" s="105">
        <f>'Tabla 2013-18'!AA88+'Tabla 2018-22'!AA88</f>
        <v>11</v>
      </c>
      <c r="AN88" s="105">
        <f>'Tabla 2013-18'!AB88+'Tabla 2018-22'!AB88</f>
        <v>14</v>
      </c>
      <c r="AO88" s="105">
        <f>'Tabla 2013-18'!AC88+'Tabla 2018-22'!AC88</f>
        <v>8</v>
      </c>
      <c r="AP88" s="105">
        <f>'Tabla 2013-18'!AD88+'Tabla 2018-22'!AD88</f>
        <v>4</v>
      </c>
      <c r="AQ88" s="105">
        <f>'Tabla 2013-18'!AE88+'Tabla 2018-22'!AE88</f>
        <v>2</v>
      </c>
      <c r="AR88" s="105">
        <f>'Tabla 2013-18'!AF88+'Tabla 2018-22'!AF88</f>
        <v>25</v>
      </c>
      <c r="AS88" s="105">
        <f>'Tabla 2013-18'!AG88+'Tabla 2018-22'!AG88</f>
        <v>24</v>
      </c>
      <c r="AT88" s="105">
        <f>'Tabla 2013-18'!AH88+'Tabla 2018-22'!AH88</f>
        <v>1</v>
      </c>
      <c r="AU88" s="84">
        <v>0</v>
      </c>
      <c r="AV88" s="17">
        <v>0</v>
      </c>
      <c r="AW88" s="17">
        <v>0</v>
      </c>
      <c r="AX88" s="17">
        <v>0</v>
      </c>
      <c r="AY88" s="17">
        <v>24</v>
      </c>
      <c r="AZ88" s="32">
        <v>0</v>
      </c>
      <c r="BA88" s="17">
        <v>6</v>
      </c>
      <c r="BB88" s="17">
        <v>3</v>
      </c>
      <c r="BC88" s="17">
        <v>1</v>
      </c>
      <c r="BD88" s="17">
        <v>0</v>
      </c>
      <c r="BE88" s="9">
        <f t="shared" si="9"/>
        <v>34</v>
      </c>
      <c r="BF88" s="32">
        <v>0</v>
      </c>
      <c r="BG88" s="17">
        <v>0</v>
      </c>
      <c r="BH88" s="17">
        <v>0</v>
      </c>
      <c r="BI88" s="17">
        <v>9</v>
      </c>
      <c r="BJ88" s="17">
        <v>15</v>
      </c>
      <c r="BK88" s="32">
        <v>0</v>
      </c>
      <c r="BL88" s="17">
        <v>6</v>
      </c>
      <c r="BM88" s="17">
        <v>0</v>
      </c>
      <c r="BN88" s="17">
        <v>4</v>
      </c>
      <c r="BO88" s="17">
        <v>0</v>
      </c>
      <c r="BP88" s="9">
        <f t="shared" si="10"/>
        <v>34</v>
      </c>
      <c r="BQ88">
        <f t="shared" si="12"/>
        <v>3.77777777777778</v>
      </c>
      <c r="BR88" s="41">
        <v>0</v>
      </c>
      <c r="BS88" s="41">
        <v>0</v>
      </c>
      <c r="BT88" s="41">
        <v>0</v>
      </c>
      <c r="BU88" s="41">
        <v>0</v>
      </c>
      <c r="BV88" s="41">
        <v>8</v>
      </c>
      <c r="BW88" s="41">
        <v>0</v>
      </c>
      <c r="BX88" s="41">
        <v>0</v>
      </c>
      <c r="BY88" s="41">
        <v>0</v>
      </c>
      <c r="BZ88" s="41">
        <v>0</v>
      </c>
      <c r="CA88" s="44" t="e">
        <f t="shared" si="11"/>
        <v>#DIV/0!</v>
      </c>
      <c r="CB88">
        <f t="shared" si="13"/>
        <v>3.4</v>
      </c>
      <c r="CC88" s="41">
        <v>0</v>
      </c>
      <c r="CD88" s="41">
        <v>0</v>
      </c>
      <c r="CE88" s="41">
        <v>0</v>
      </c>
      <c r="CF88" s="41">
        <v>0</v>
      </c>
      <c r="CG88" s="41">
        <v>8</v>
      </c>
      <c r="CH88" s="41">
        <v>0</v>
      </c>
      <c r="CI88" s="41">
        <v>0</v>
      </c>
      <c r="CJ88" s="41">
        <v>0</v>
      </c>
      <c r="CK88" s="41">
        <v>0</v>
      </c>
      <c r="CL88" s="41">
        <v>8</v>
      </c>
    </row>
    <row r="89" ht="14.5" customHeight="1" spans="1:90">
      <c r="A89" s="14" t="s">
        <v>39</v>
      </c>
      <c r="B89" s="15"/>
      <c r="C89" s="15"/>
      <c r="D89" s="15"/>
      <c r="E89" s="15"/>
      <c r="F89" s="16"/>
      <c r="G89" s="77">
        <f>'Tabla 2013-18'!G89+'Tabla 2018-22'!G89</f>
        <v>10</v>
      </c>
      <c r="H89" s="77">
        <f>'Tabla 2013-18'!H89+'Tabla 2018-22'!H89</f>
        <v>6</v>
      </c>
      <c r="I89" s="77">
        <f>'Tabla 2013-18'!I89+'Tabla 2018-22'!I89</f>
        <v>4</v>
      </c>
      <c r="J89" s="84">
        <v>0</v>
      </c>
      <c r="K89" s="17">
        <v>1</v>
      </c>
      <c r="L89" s="17">
        <v>0</v>
      </c>
      <c r="M89" s="17">
        <v>2</v>
      </c>
      <c r="N89" s="17">
        <v>1</v>
      </c>
      <c r="O89" s="32">
        <v>1</v>
      </c>
      <c r="P89" s="17">
        <v>1</v>
      </c>
      <c r="Q89" s="17">
        <v>5</v>
      </c>
      <c r="R89" s="17">
        <v>1</v>
      </c>
      <c r="S89" s="17">
        <v>0</v>
      </c>
      <c r="T89" s="9">
        <f t="shared" si="7"/>
        <v>12</v>
      </c>
      <c r="U89" s="32">
        <v>0</v>
      </c>
      <c r="V89" s="17">
        <v>1</v>
      </c>
      <c r="W89" s="17">
        <v>0</v>
      </c>
      <c r="X89" s="17">
        <v>3</v>
      </c>
      <c r="Y89" s="17">
        <v>0</v>
      </c>
      <c r="Z89" s="32">
        <v>1</v>
      </c>
      <c r="AA89" s="17">
        <v>1</v>
      </c>
      <c r="AB89" s="17">
        <v>2</v>
      </c>
      <c r="AC89" s="17">
        <v>3</v>
      </c>
      <c r="AD89" s="97">
        <v>1</v>
      </c>
      <c r="AE89" s="9">
        <f t="shared" si="8"/>
        <v>12</v>
      </c>
      <c r="AF89" s="98">
        <f>'Tabla 2013-18'!T89+'Tabla 2018-22'!T89</f>
        <v>0</v>
      </c>
      <c r="AG89" s="105">
        <f>'Tabla 2013-18'!U89+'Tabla 2018-22'!U89</f>
        <v>10</v>
      </c>
      <c r="AH89" s="105">
        <f>'Tabla 2013-18'!V89+'Tabla 2018-22'!V89</f>
        <v>0</v>
      </c>
      <c r="AI89" s="105">
        <f>'Tabla 2013-18'!W89+'Tabla 2018-22'!W89</f>
        <v>24</v>
      </c>
      <c r="AJ89" s="105">
        <f>'Tabla 2013-18'!X89+'Tabla 2018-22'!X89</f>
        <v>5</v>
      </c>
      <c r="AK89" s="105">
        <f>'Tabla 2013-18'!Y89+'Tabla 2018-22'!Y89</f>
        <v>4</v>
      </c>
      <c r="AL89" s="105">
        <f>'Tabla 2013-18'!Z89+'Tabla 2018-22'!Z89</f>
        <v>6</v>
      </c>
      <c r="AM89" s="105">
        <f>'Tabla 2013-18'!AA89+'Tabla 2018-22'!AA89</f>
        <v>19</v>
      </c>
      <c r="AN89" s="105">
        <f>'Tabla 2013-18'!AB89+'Tabla 2018-22'!AB89</f>
        <v>5</v>
      </c>
      <c r="AO89" s="105">
        <f>'Tabla 2013-18'!AC89+'Tabla 2018-22'!AC89</f>
        <v>10</v>
      </c>
      <c r="AP89" s="105">
        <f>'Tabla 2013-18'!AD89+'Tabla 2018-22'!AD89</f>
        <v>2</v>
      </c>
      <c r="AQ89" s="105">
        <f>'Tabla 2013-18'!AE89+'Tabla 2018-22'!AE89</f>
        <v>2</v>
      </c>
      <c r="AR89" s="105">
        <f>'Tabla 2013-18'!AF89+'Tabla 2018-22'!AF89</f>
        <v>24</v>
      </c>
      <c r="AS89" s="105">
        <f>'Tabla 2013-18'!AG89+'Tabla 2018-22'!AG89</f>
        <v>16</v>
      </c>
      <c r="AT89" s="105">
        <f>'Tabla 2013-18'!AH89+'Tabla 2018-22'!AH89</f>
        <v>8</v>
      </c>
      <c r="AU89" s="84">
        <v>0</v>
      </c>
      <c r="AV89" s="17">
        <v>4</v>
      </c>
      <c r="AW89" s="17">
        <v>0</v>
      </c>
      <c r="AX89" s="17">
        <v>20</v>
      </c>
      <c r="AY89" s="17">
        <v>6</v>
      </c>
      <c r="AZ89" s="32">
        <v>8</v>
      </c>
      <c r="BA89" s="17">
        <v>0</v>
      </c>
      <c r="BB89" s="17">
        <v>11</v>
      </c>
      <c r="BC89" s="17">
        <v>2</v>
      </c>
      <c r="BD89" s="17">
        <v>0</v>
      </c>
      <c r="BE89" s="9">
        <f t="shared" si="9"/>
        <v>51</v>
      </c>
      <c r="BF89" s="32">
        <v>0</v>
      </c>
      <c r="BG89" s="17">
        <v>4</v>
      </c>
      <c r="BH89" s="17">
        <v>0</v>
      </c>
      <c r="BI89" s="17">
        <v>26</v>
      </c>
      <c r="BJ89" s="17">
        <v>0</v>
      </c>
      <c r="BK89" s="32">
        <v>8</v>
      </c>
      <c r="BL89" s="17">
        <v>0</v>
      </c>
      <c r="BM89" s="17">
        <v>0</v>
      </c>
      <c r="BN89" s="17">
        <v>11</v>
      </c>
      <c r="BO89" s="17">
        <v>2</v>
      </c>
      <c r="BP89" s="9">
        <f t="shared" si="10"/>
        <v>51</v>
      </c>
      <c r="BQ89">
        <f t="shared" si="12"/>
        <v>4.25</v>
      </c>
      <c r="BR89" s="41">
        <v>0</v>
      </c>
      <c r="BS89" s="41">
        <v>4</v>
      </c>
      <c r="BT89" s="41">
        <v>0</v>
      </c>
      <c r="BU89" s="41">
        <v>10</v>
      </c>
      <c r="BV89" s="41">
        <v>6</v>
      </c>
      <c r="BW89" s="41">
        <v>0</v>
      </c>
      <c r="BX89" s="41" t="e">
        <v>#DIV/0!</v>
      </c>
      <c r="BY89" s="41">
        <v>0</v>
      </c>
      <c r="BZ89" s="41">
        <v>2</v>
      </c>
      <c r="CA89" s="44">
        <f t="shared" si="11"/>
        <v>2</v>
      </c>
      <c r="CB89">
        <f t="shared" si="13"/>
        <v>5.1</v>
      </c>
      <c r="CC89" s="41">
        <v>0</v>
      </c>
      <c r="CD89" s="41">
        <v>4</v>
      </c>
      <c r="CE89" s="41">
        <v>0</v>
      </c>
      <c r="CF89" s="41">
        <v>10</v>
      </c>
      <c r="CG89" s="41">
        <v>6</v>
      </c>
      <c r="CH89" s="41">
        <v>0</v>
      </c>
      <c r="CI89" s="41">
        <v>4</v>
      </c>
      <c r="CJ89" s="41">
        <v>0</v>
      </c>
      <c r="CK89" s="41">
        <v>10</v>
      </c>
      <c r="CL89" s="41">
        <v>6</v>
      </c>
    </row>
    <row r="90" ht="15.75" spans="1:90">
      <c r="A90" s="14" t="s">
        <v>170</v>
      </c>
      <c r="B90" s="15"/>
      <c r="C90" s="15"/>
      <c r="D90" s="15"/>
      <c r="E90" s="15"/>
      <c r="F90" s="16"/>
      <c r="G90" s="77">
        <f>'Tabla 2013-18'!G90+'Tabla 2018-22'!G90</f>
        <v>9</v>
      </c>
      <c r="H90" s="77">
        <f>'Tabla 2013-18'!H90+'Tabla 2018-22'!H90</f>
        <v>7</v>
      </c>
      <c r="I90" s="77">
        <f>'Tabla 2013-18'!I90+'Tabla 2018-22'!I90</f>
        <v>2</v>
      </c>
      <c r="J90" s="84">
        <v>0</v>
      </c>
      <c r="K90" s="17">
        <v>0</v>
      </c>
      <c r="L90" s="17">
        <v>0</v>
      </c>
      <c r="M90" s="17">
        <v>0</v>
      </c>
      <c r="N90" s="17">
        <v>2</v>
      </c>
      <c r="O90" s="32">
        <v>3</v>
      </c>
      <c r="P90" s="17">
        <v>1</v>
      </c>
      <c r="Q90" s="17">
        <v>3</v>
      </c>
      <c r="R90" s="17">
        <v>1</v>
      </c>
      <c r="S90" s="17">
        <v>0</v>
      </c>
      <c r="T90" s="9">
        <f t="shared" si="7"/>
        <v>10</v>
      </c>
      <c r="U90" s="32">
        <v>0</v>
      </c>
      <c r="V90" s="17">
        <v>0</v>
      </c>
      <c r="W90" s="17">
        <v>0</v>
      </c>
      <c r="X90" s="17">
        <v>0</v>
      </c>
      <c r="Y90" s="17">
        <v>2</v>
      </c>
      <c r="Z90" s="32">
        <v>1</v>
      </c>
      <c r="AA90" s="17">
        <v>3</v>
      </c>
      <c r="AB90" s="17">
        <v>0</v>
      </c>
      <c r="AC90" s="17">
        <v>4</v>
      </c>
      <c r="AD90" s="97">
        <v>0</v>
      </c>
      <c r="AE90" s="9">
        <f t="shared" si="8"/>
        <v>10</v>
      </c>
      <c r="AF90" s="98">
        <f>'Tabla 2013-18'!T90+'Tabla 2018-22'!T90</f>
        <v>1</v>
      </c>
      <c r="AG90" s="105">
        <f>'Tabla 2013-18'!U90+'Tabla 2018-22'!U90</f>
        <v>8</v>
      </c>
      <c r="AH90" s="105">
        <f>'Tabla 2013-18'!V90+'Tabla 2018-22'!V90</f>
        <v>17</v>
      </c>
      <c r="AI90" s="105">
        <f>'Tabla 2013-18'!W90+'Tabla 2018-22'!W90</f>
        <v>61</v>
      </c>
      <c r="AJ90" s="105">
        <f>'Tabla 2013-18'!X90+'Tabla 2018-22'!X90</f>
        <v>7</v>
      </c>
      <c r="AK90" s="105">
        <f>'Tabla 2013-18'!Y90+'Tabla 2018-22'!Y90</f>
        <v>4</v>
      </c>
      <c r="AL90" s="105">
        <f>'Tabla 2013-18'!Z90+'Tabla 2018-22'!Z90</f>
        <v>5</v>
      </c>
      <c r="AM90" s="105">
        <f>'Tabla 2013-18'!AA90+'Tabla 2018-22'!AA90</f>
        <v>68</v>
      </c>
      <c r="AN90" s="105">
        <f>'Tabla 2013-18'!AB90+'Tabla 2018-22'!AB90</f>
        <v>10</v>
      </c>
      <c r="AO90" s="105">
        <f>'Tabla 2013-18'!AC90+'Tabla 2018-22'!AC90</f>
        <v>9</v>
      </c>
      <c r="AP90" s="105">
        <f>'Tabla 2013-18'!AD90+'Tabla 2018-22'!AD90</f>
        <v>4</v>
      </c>
      <c r="AQ90" s="105">
        <f>'Tabla 2013-18'!AE90+'Tabla 2018-22'!AE90</f>
        <v>1</v>
      </c>
      <c r="AR90" s="105">
        <f>'Tabla 2013-18'!AF90+'Tabla 2018-22'!AF90</f>
        <v>78</v>
      </c>
      <c r="AS90" s="105">
        <f>'Tabla 2013-18'!AG90+'Tabla 2018-22'!AG90</f>
        <v>73</v>
      </c>
      <c r="AT90" s="105">
        <f>'Tabla 2013-18'!AH90+'Tabla 2018-22'!AH90</f>
        <v>5</v>
      </c>
      <c r="AU90" s="84">
        <v>0</v>
      </c>
      <c r="AV90" s="17">
        <v>0</v>
      </c>
      <c r="AW90" s="17">
        <v>0</v>
      </c>
      <c r="AX90" s="17">
        <v>0</v>
      </c>
      <c r="AY90" s="17">
        <v>8</v>
      </c>
      <c r="AZ90" s="32">
        <v>47</v>
      </c>
      <c r="BA90" s="17">
        <v>24</v>
      </c>
      <c r="BB90" s="17">
        <v>5</v>
      </c>
      <c r="BC90" s="17">
        <v>0</v>
      </c>
      <c r="BD90" s="17">
        <v>0</v>
      </c>
      <c r="BE90" s="9">
        <f t="shared" si="9"/>
        <v>84</v>
      </c>
      <c r="BF90" s="32">
        <v>0</v>
      </c>
      <c r="BG90" s="17">
        <v>0</v>
      </c>
      <c r="BH90" s="17">
        <v>0</v>
      </c>
      <c r="BI90" s="17">
        <v>0</v>
      </c>
      <c r="BJ90" s="17">
        <v>8</v>
      </c>
      <c r="BK90" s="32">
        <v>4</v>
      </c>
      <c r="BL90" s="17">
        <v>67</v>
      </c>
      <c r="BM90" s="17">
        <v>0</v>
      </c>
      <c r="BN90" s="17">
        <v>5</v>
      </c>
      <c r="BO90" s="17">
        <v>0</v>
      </c>
      <c r="BP90" s="9">
        <f t="shared" si="10"/>
        <v>84</v>
      </c>
      <c r="BQ90">
        <f t="shared" si="12"/>
        <v>8.4</v>
      </c>
      <c r="BR90" s="41">
        <v>0</v>
      </c>
      <c r="BS90" s="41">
        <v>0</v>
      </c>
      <c r="BT90" s="41">
        <v>0</v>
      </c>
      <c r="BU90" s="41">
        <v>0</v>
      </c>
      <c r="BV90" s="41">
        <v>4</v>
      </c>
      <c r="BW90" s="41">
        <v>0</v>
      </c>
      <c r="BX90" s="41">
        <v>0</v>
      </c>
      <c r="BY90" s="41">
        <v>0</v>
      </c>
      <c r="BZ90" s="41">
        <v>0</v>
      </c>
      <c r="CA90" s="44" t="e">
        <f t="shared" si="11"/>
        <v>#DIV/0!</v>
      </c>
      <c r="CB90">
        <f t="shared" si="13"/>
        <v>8.4</v>
      </c>
      <c r="CC90" s="41">
        <v>0</v>
      </c>
      <c r="CD90" s="41">
        <v>0</v>
      </c>
      <c r="CE90" s="41">
        <v>0</v>
      </c>
      <c r="CF90" s="41">
        <v>0</v>
      </c>
      <c r="CG90" s="41">
        <v>4</v>
      </c>
      <c r="CH90" s="41">
        <v>0</v>
      </c>
      <c r="CI90" s="41">
        <v>0</v>
      </c>
      <c r="CJ90" s="41">
        <v>0</v>
      </c>
      <c r="CK90" s="41">
        <v>0</v>
      </c>
      <c r="CL90" s="41">
        <v>4</v>
      </c>
    </row>
    <row r="91" ht="14.5" customHeight="1" spans="1:90">
      <c r="A91" s="14" t="s">
        <v>171</v>
      </c>
      <c r="B91" s="15"/>
      <c r="C91" s="15"/>
      <c r="D91" s="15"/>
      <c r="E91" s="15"/>
      <c r="F91" s="16"/>
      <c r="G91" s="77">
        <f>'Tabla 2013-18'!G91+'Tabla 2018-22'!G91</f>
        <v>7</v>
      </c>
      <c r="H91" s="77">
        <f>'Tabla 2013-18'!H91+'Tabla 2018-22'!H91</f>
        <v>4</v>
      </c>
      <c r="I91" s="77">
        <f>'Tabla 2013-18'!I91+'Tabla 2018-22'!I91</f>
        <v>3</v>
      </c>
      <c r="J91" s="84">
        <v>0</v>
      </c>
      <c r="K91" s="17">
        <v>0</v>
      </c>
      <c r="L91" s="17">
        <v>0</v>
      </c>
      <c r="M91" s="17">
        <v>0</v>
      </c>
      <c r="N91" s="17">
        <v>1</v>
      </c>
      <c r="O91" s="32">
        <v>0</v>
      </c>
      <c r="P91" s="17">
        <v>1</v>
      </c>
      <c r="Q91" s="17">
        <v>1</v>
      </c>
      <c r="R91" s="17">
        <v>1</v>
      </c>
      <c r="S91" s="17">
        <v>0</v>
      </c>
      <c r="T91" s="9">
        <f t="shared" si="7"/>
        <v>4</v>
      </c>
      <c r="U91" s="32">
        <v>0</v>
      </c>
      <c r="V91" s="17">
        <v>0</v>
      </c>
      <c r="W91" s="17">
        <v>0</v>
      </c>
      <c r="X91" s="17">
        <v>0</v>
      </c>
      <c r="Y91" s="17">
        <v>1</v>
      </c>
      <c r="Z91" s="32">
        <v>0</v>
      </c>
      <c r="AA91" s="17">
        <v>0</v>
      </c>
      <c r="AB91" s="17">
        <v>1</v>
      </c>
      <c r="AC91" s="17">
        <v>1</v>
      </c>
      <c r="AD91" s="97">
        <v>1</v>
      </c>
      <c r="AE91" s="9">
        <f t="shared" si="8"/>
        <v>4</v>
      </c>
      <c r="AF91" s="98">
        <f>'Tabla 2013-18'!T91+'Tabla 2018-22'!T91</f>
        <v>1</v>
      </c>
      <c r="AG91" s="105">
        <f>'Tabla 2013-18'!U91+'Tabla 2018-22'!U91</f>
        <v>6</v>
      </c>
      <c r="AH91" s="105">
        <f>'Tabla 2013-18'!V91+'Tabla 2018-22'!V91</f>
        <v>5</v>
      </c>
      <c r="AI91" s="105">
        <f>'Tabla 2013-18'!W91+'Tabla 2018-22'!W91</f>
        <v>21</v>
      </c>
      <c r="AJ91" s="105">
        <f>'Tabla 2013-18'!X91+'Tabla 2018-22'!X91</f>
        <v>4</v>
      </c>
      <c r="AK91" s="105">
        <f>'Tabla 2013-18'!Y91+'Tabla 2018-22'!Y91</f>
        <v>5</v>
      </c>
      <c r="AL91" s="105">
        <f>'Tabla 2013-18'!Z91+'Tabla 2018-22'!Z91</f>
        <v>2</v>
      </c>
      <c r="AM91" s="105">
        <f>'Tabla 2013-18'!AA91+'Tabla 2018-22'!AA91</f>
        <v>20</v>
      </c>
      <c r="AN91" s="105">
        <f>'Tabla 2013-18'!AB91+'Tabla 2018-22'!AB91</f>
        <v>6</v>
      </c>
      <c r="AO91" s="105">
        <f>'Tabla 2013-18'!AC91+'Tabla 2018-22'!AC91</f>
        <v>5</v>
      </c>
      <c r="AP91" s="105">
        <f>'Tabla 2013-18'!AD91+'Tabla 2018-22'!AD91</f>
        <v>2</v>
      </c>
      <c r="AQ91" s="105">
        <f>'Tabla 2013-18'!AE91+'Tabla 2018-22'!AE91</f>
        <v>4</v>
      </c>
      <c r="AR91" s="105">
        <f>'Tabla 2013-18'!AF91+'Tabla 2018-22'!AF91</f>
        <v>26</v>
      </c>
      <c r="AS91" s="105">
        <f>'Tabla 2013-18'!AG91+'Tabla 2018-22'!AG91</f>
        <v>13</v>
      </c>
      <c r="AT91" s="105">
        <f>'Tabla 2013-18'!AH91+'Tabla 2018-22'!AH91</f>
        <v>13</v>
      </c>
      <c r="AU91" s="84">
        <v>0</v>
      </c>
      <c r="AV91" s="17">
        <v>0</v>
      </c>
      <c r="AW91" s="17">
        <v>0</v>
      </c>
      <c r="AX91" s="17">
        <v>0</v>
      </c>
      <c r="AY91" s="17">
        <v>7</v>
      </c>
      <c r="AZ91" s="32">
        <v>0</v>
      </c>
      <c r="BA91" s="17">
        <v>5</v>
      </c>
      <c r="BB91" s="17">
        <v>0</v>
      </c>
      <c r="BC91" s="17">
        <v>1</v>
      </c>
      <c r="BD91" s="17">
        <v>0</v>
      </c>
      <c r="BE91" s="9">
        <f t="shared" si="9"/>
        <v>13</v>
      </c>
      <c r="BF91" s="32">
        <v>0</v>
      </c>
      <c r="BG91" s="17">
        <v>0</v>
      </c>
      <c r="BH91" s="17">
        <v>0</v>
      </c>
      <c r="BI91" s="17">
        <v>0</v>
      </c>
      <c r="BJ91" s="17">
        <v>7</v>
      </c>
      <c r="BK91" s="32">
        <v>0</v>
      </c>
      <c r="BL91" s="17">
        <v>0</v>
      </c>
      <c r="BM91" s="17">
        <v>5</v>
      </c>
      <c r="BN91" s="17">
        <v>0</v>
      </c>
      <c r="BO91" s="17">
        <v>1</v>
      </c>
      <c r="BP91" s="9">
        <f t="shared" si="10"/>
        <v>13</v>
      </c>
      <c r="BQ91">
        <f t="shared" si="12"/>
        <v>3.25</v>
      </c>
      <c r="BR91" s="41">
        <v>0</v>
      </c>
      <c r="BS91" s="41">
        <v>0</v>
      </c>
      <c r="BT91" s="41">
        <v>0</v>
      </c>
      <c r="BU91" s="41">
        <v>0</v>
      </c>
      <c r="BV91" s="41">
        <v>7</v>
      </c>
      <c r="BW91" s="41">
        <v>0</v>
      </c>
      <c r="BX91" s="41">
        <v>0</v>
      </c>
      <c r="BY91" s="41">
        <v>0</v>
      </c>
      <c r="BZ91" s="41">
        <v>0</v>
      </c>
      <c r="CA91" s="44">
        <f t="shared" si="11"/>
        <v>1</v>
      </c>
      <c r="CB91">
        <f t="shared" si="13"/>
        <v>1.3</v>
      </c>
      <c r="CC91" s="41">
        <v>0</v>
      </c>
      <c r="CD91" s="41">
        <v>0</v>
      </c>
      <c r="CE91" s="41">
        <v>0</v>
      </c>
      <c r="CF91" s="41">
        <v>0</v>
      </c>
      <c r="CG91" s="41">
        <v>7</v>
      </c>
      <c r="CH91" s="41">
        <v>0</v>
      </c>
      <c r="CI91" s="41">
        <v>0</v>
      </c>
      <c r="CJ91" s="41">
        <v>0</v>
      </c>
      <c r="CK91" s="41">
        <v>0</v>
      </c>
      <c r="CL91" s="41">
        <v>7</v>
      </c>
    </row>
    <row r="92" ht="15.75" spans="1:90">
      <c r="A92" s="14" t="s">
        <v>107</v>
      </c>
      <c r="B92" s="15"/>
      <c r="C92" s="15"/>
      <c r="D92" s="15"/>
      <c r="E92" s="15"/>
      <c r="F92" s="16"/>
      <c r="G92" s="77">
        <f>'Tabla 2013-18'!G92+'Tabla 2018-22'!G92</f>
        <v>7</v>
      </c>
      <c r="H92" s="77">
        <f>'Tabla 2013-18'!H92+'Tabla 2018-22'!H92</f>
        <v>6</v>
      </c>
      <c r="I92" s="77">
        <f>'Tabla 2013-18'!I92+'Tabla 2018-22'!I92</f>
        <v>1</v>
      </c>
      <c r="J92" s="84">
        <v>0</v>
      </c>
      <c r="K92" s="17">
        <v>0</v>
      </c>
      <c r="L92" s="17">
        <v>0</v>
      </c>
      <c r="M92" s="17">
        <v>2</v>
      </c>
      <c r="N92" s="17">
        <v>0</v>
      </c>
      <c r="O92" s="32">
        <v>1</v>
      </c>
      <c r="P92" s="17">
        <v>1</v>
      </c>
      <c r="Q92" s="17">
        <v>3</v>
      </c>
      <c r="R92" s="17">
        <v>0</v>
      </c>
      <c r="S92" s="17">
        <v>0</v>
      </c>
      <c r="T92" s="9">
        <f t="shared" si="7"/>
        <v>7</v>
      </c>
      <c r="U92" s="32">
        <v>0</v>
      </c>
      <c r="V92" s="17">
        <v>0</v>
      </c>
      <c r="W92" s="17">
        <v>0</v>
      </c>
      <c r="X92" s="17">
        <v>2</v>
      </c>
      <c r="Y92" s="17">
        <v>0</v>
      </c>
      <c r="Z92" s="32">
        <v>0</v>
      </c>
      <c r="AA92" s="17">
        <v>1</v>
      </c>
      <c r="AB92" s="17">
        <v>1</v>
      </c>
      <c r="AC92" s="17">
        <v>3</v>
      </c>
      <c r="AD92" s="97">
        <v>0</v>
      </c>
      <c r="AE92" s="9">
        <f t="shared" si="8"/>
        <v>7</v>
      </c>
      <c r="AF92" s="98">
        <f>'Tabla 2013-18'!T92+'Tabla 2018-22'!T92</f>
        <v>0</v>
      </c>
      <c r="AG92" s="105">
        <f>'Tabla 2013-18'!U92+'Tabla 2018-22'!U92</f>
        <v>7</v>
      </c>
      <c r="AH92" s="105">
        <f>'Tabla 2013-18'!V92+'Tabla 2018-22'!V92</f>
        <v>0</v>
      </c>
      <c r="AI92" s="105">
        <f>'Tabla 2013-18'!W92+'Tabla 2018-22'!W92</f>
        <v>21</v>
      </c>
      <c r="AJ92" s="105">
        <f>'Tabla 2013-18'!X92+'Tabla 2018-22'!X92</f>
        <v>4</v>
      </c>
      <c r="AK92" s="105">
        <f>'Tabla 2013-18'!Y92+'Tabla 2018-22'!Y92</f>
        <v>4</v>
      </c>
      <c r="AL92" s="105">
        <f>'Tabla 2013-18'!Z92+'Tabla 2018-22'!Z92</f>
        <v>3</v>
      </c>
      <c r="AM92" s="105">
        <f>'Tabla 2013-18'!AA92+'Tabla 2018-22'!AA92</f>
        <v>4</v>
      </c>
      <c r="AN92" s="105">
        <f>'Tabla 2013-18'!AB92+'Tabla 2018-22'!AB92</f>
        <v>17</v>
      </c>
      <c r="AO92" s="105">
        <f>'Tabla 2013-18'!AC92+'Tabla 2018-22'!AC92</f>
        <v>7</v>
      </c>
      <c r="AP92" s="105">
        <f>'Tabla 2013-18'!AD92+'Tabla 2018-22'!AD92</f>
        <v>3</v>
      </c>
      <c r="AQ92" s="105">
        <f>'Tabla 2013-18'!AE92+'Tabla 2018-22'!AE92</f>
        <v>2</v>
      </c>
      <c r="AR92" s="105">
        <f>'Tabla 2013-18'!AF92+'Tabla 2018-22'!AF92</f>
        <v>21</v>
      </c>
      <c r="AS92" s="105">
        <f>'Tabla 2013-18'!AG92+'Tabla 2018-22'!AG92</f>
        <v>18</v>
      </c>
      <c r="AT92" s="105">
        <f>'Tabla 2013-18'!AH92+'Tabla 2018-22'!AH92</f>
        <v>3</v>
      </c>
      <c r="AU92" s="84">
        <v>0</v>
      </c>
      <c r="AV92" s="17">
        <v>0</v>
      </c>
      <c r="AW92" s="17">
        <v>0</v>
      </c>
      <c r="AX92" s="17">
        <v>32</v>
      </c>
      <c r="AY92" s="17">
        <v>0</v>
      </c>
      <c r="AZ92" s="32">
        <v>0</v>
      </c>
      <c r="BA92" s="17">
        <v>1</v>
      </c>
      <c r="BB92" s="17">
        <v>18</v>
      </c>
      <c r="BC92" s="17">
        <v>0</v>
      </c>
      <c r="BD92" s="17">
        <v>0</v>
      </c>
      <c r="BE92" s="9">
        <f t="shared" si="9"/>
        <v>51</v>
      </c>
      <c r="BF92" s="32">
        <v>0</v>
      </c>
      <c r="BG92" s="17">
        <v>0</v>
      </c>
      <c r="BH92" s="17">
        <v>0</v>
      </c>
      <c r="BI92" s="17">
        <v>32</v>
      </c>
      <c r="BJ92" s="17">
        <v>0</v>
      </c>
      <c r="BK92" s="32">
        <v>0</v>
      </c>
      <c r="BL92" s="17">
        <v>0</v>
      </c>
      <c r="BM92" s="17">
        <v>1</v>
      </c>
      <c r="BN92" s="17">
        <v>18</v>
      </c>
      <c r="BO92" s="17">
        <v>0</v>
      </c>
      <c r="BP92" s="9">
        <f t="shared" si="10"/>
        <v>51</v>
      </c>
      <c r="BQ92">
        <f t="shared" si="12"/>
        <v>7.28571428571429</v>
      </c>
      <c r="BR92" s="41">
        <v>0</v>
      </c>
      <c r="BS92" s="41">
        <v>0</v>
      </c>
      <c r="BT92" s="41">
        <v>0</v>
      </c>
      <c r="BU92" s="41">
        <v>16</v>
      </c>
      <c r="BV92" s="41">
        <v>0</v>
      </c>
      <c r="BW92" s="41">
        <v>0</v>
      </c>
      <c r="BX92" s="41">
        <v>0</v>
      </c>
      <c r="BY92" s="41">
        <v>0</v>
      </c>
      <c r="BZ92" s="41" t="e">
        <v>#DIV/0!</v>
      </c>
      <c r="CA92" s="44" t="e">
        <f t="shared" si="11"/>
        <v>#DIV/0!</v>
      </c>
      <c r="CB92">
        <f t="shared" si="13"/>
        <v>5.1</v>
      </c>
      <c r="CC92" s="41">
        <v>0</v>
      </c>
      <c r="CD92" s="41">
        <v>0</v>
      </c>
      <c r="CE92" s="41">
        <v>0</v>
      </c>
      <c r="CF92" s="41">
        <v>16</v>
      </c>
      <c r="CG92" s="41">
        <v>0</v>
      </c>
      <c r="CH92" s="41">
        <v>0</v>
      </c>
      <c r="CI92" s="41">
        <v>0</v>
      </c>
      <c r="CJ92" s="41">
        <v>0</v>
      </c>
      <c r="CK92" s="41">
        <v>16</v>
      </c>
      <c r="CL92" s="41">
        <v>0</v>
      </c>
    </row>
    <row r="93" ht="14.5" customHeight="1" spans="1:90">
      <c r="A93" s="14" t="s">
        <v>38</v>
      </c>
      <c r="B93" s="15"/>
      <c r="C93" s="15"/>
      <c r="D93" s="15"/>
      <c r="E93" s="15"/>
      <c r="F93" s="16"/>
      <c r="G93" s="77">
        <f>'Tabla 2013-18'!G93+'Tabla 2018-22'!G93</f>
        <v>7</v>
      </c>
      <c r="H93" s="77">
        <f>'Tabla 2013-18'!H93+'Tabla 2018-22'!H93</f>
        <v>6</v>
      </c>
      <c r="I93" s="77">
        <f>'Tabla 2013-18'!I93+'Tabla 2018-22'!I93</f>
        <v>1</v>
      </c>
      <c r="J93" s="84">
        <v>0</v>
      </c>
      <c r="K93" s="17">
        <v>1</v>
      </c>
      <c r="L93" s="17">
        <v>1</v>
      </c>
      <c r="M93" s="17">
        <v>1</v>
      </c>
      <c r="N93" s="17">
        <v>0</v>
      </c>
      <c r="O93" s="32">
        <v>1</v>
      </c>
      <c r="P93" s="17">
        <v>1</v>
      </c>
      <c r="Q93" s="17">
        <v>2</v>
      </c>
      <c r="R93" s="17">
        <v>2</v>
      </c>
      <c r="S93" s="17">
        <v>0</v>
      </c>
      <c r="T93" s="9">
        <f t="shared" si="7"/>
        <v>9</v>
      </c>
      <c r="U93" s="32">
        <v>0</v>
      </c>
      <c r="V93" s="17">
        <v>2</v>
      </c>
      <c r="W93" s="17">
        <v>0</v>
      </c>
      <c r="X93" s="17">
        <v>1</v>
      </c>
      <c r="Y93" s="17">
        <v>0</v>
      </c>
      <c r="Z93" s="32">
        <v>1</v>
      </c>
      <c r="AA93" s="17">
        <v>1</v>
      </c>
      <c r="AB93" s="17">
        <v>1</v>
      </c>
      <c r="AC93" s="17">
        <v>1</v>
      </c>
      <c r="AD93" s="97">
        <v>2</v>
      </c>
      <c r="AE93" s="9">
        <f t="shared" si="8"/>
        <v>9</v>
      </c>
      <c r="AF93" s="98">
        <f>'Tabla 2013-18'!T93+'Tabla 2018-22'!T93</f>
        <v>1</v>
      </c>
      <c r="AG93" s="105">
        <f>'Tabla 2013-18'!U93+'Tabla 2018-22'!U93</f>
        <v>6</v>
      </c>
      <c r="AH93" s="105">
        <f>'Tabla 2013-18'!V93+'Tabla 2018-22'!V93</f>
        <v>0</v>
      </c>
      <c r="AI93" s="105">
        <f>'Tabla 2013-18'!W93+'Tabla 2018-22'!W93</f>
        <v>44</v>
      </c>
      <c r="AJ93" s="105">
        <f>'Tabla 2013-18'!X93+'Tabla 2018-22'!X93</f>
        <v>4</v>
      </c>
      <c r="AK93" s="105">
        <f>'Tabla 2013-18'!Y93+'Tabla 2018-22'!Y93</f>
        <v>3</v>
      </c>
      <c r="AL93" s="105">
        <f>'Tabla 2013-18'!Z93+'Tabla 2018-22'!Z93</f>
        <v>4</v>
      </c>
      <c r="AM93" s="105">
        <f>'Tabla 2013-18'!AA93+'Tabla 2018-22'!AA93</f>
        <v>9</v>
      </c>
      <c r="AN93" s="105">
        <f>'Tabla 2013-18'!AB93+'Tabla 2018-22'!AB93</f>
        <v>35</v>
      </c>
      <c r="AO93" s="105">
        <f>'Tabla 2013-18'!AC93+'Tabla 2018-22'!AC93</f>
        <v>7</v>
      </c>
      <c r="AP93" s="105">
        <f>'Tabla 2013-18'!AD93+'Tabla 2018-22'!AD93</f>
        <v>3</v>
      </c>
      <c r="AQ93" s="105">
        <f>'Tabla 2013-18'!AE93+'Tabla 2018-22'!AE93</f>
        <v>1</v>
      </c>
      <c r="AR93" s="105">
        <f>'Tabla 2013-18'!AF93+'Tabla 2018-22'!AF93</f>
        <v>44</v>
      </c>
      <c r="AS93" s="105">
        <f>'Tabla 2013-18'!AG93+'Tabla 2018-22'!AG93</f>
        <v>44</v>
      </c>
      <c r="AT93" s="105">
        <f>'Tabla 2013-18'!AH93+'Tabla 2018-22'!AH93</f>
        <v>0</v>
      </c>
      <c r="AU93" s="84">
        <v>0</v>
      </c>
      <c r="AV93" s="17">
        <v>8</v>
      </c>
      <c r="AW93" s="17">
        <v>6</v>
      </c>
      <c r="AX93" s="17">
        <v>6</v>
      </c>
      <c r="AY93" s="17">
        <v>0</v>
      </c>
      <c r="AZ93" s="32">
        <v>2</v>
      </c>
      <c r="BA93" s="17">
        <v>5</v>
      </c>
      <c r="BB93" s="17">
        <v>2</v>
      </c>
      <c r="BC93" s="17">
        <v>33</v>
      </c>
      <c r="BD93" s="17">
        <v>0</v>
      </c>
      <c r="BE93" s="9">
        <f t="shared" si="9"/>
        <v>62</v>
      </c>
      <c r="BF93" s="32">
        <v>0</v>
      </c>
      <c r="BG93" s="17">
        <v>14</v>
      </c>
      <c r="BH93" s="17">
        <v>0</v>
      </c>
      <c r="BI93" s="17">
        <v>6</v>
      </c>
      <c r="BJ93" s="17">
        <v>0</v>
      </c>
      <c r="BK93" s="32">
        <v>2</v>
      </c>
      <c r="BL93" s="17">
        <v>5</v>
      </c>
      <c r="BM93" s="17">
        <v>2</v>
      </c>
      <c r="BN93" s="17">
        <v>0</v>
      </c>
      <c r="BO93" s="17">
        <v>33</v>
      </c>
      <c r="BP93" s="9">
        <f t="shared" si="10"/>
        <v>62</v>
      </c>
      <c r="BQ93">
        <f t="shared" si="12"/>
        <v>6.88888888888889</v>
      </c>
      <c r="BR93" s="41">
        <v>0</v>
      </c>
      <c r="BS93" s="41">
        <v>8</v>
      </c>
      <c r="BT93" s="41">
        <v>6</v>
      </c>
      <c r="BU93" s="41">
        <v>6</v>
      </c>
      <c r="BV93" s="41">
        <v>0</v>
      </c>
      <c r="BW93" s="41">
        <v>0</v>
      </c>
      <c r="BX93" s="41">
        <v>5</v>
      </c>
      <c r="BY93" s="41">
        <v>2</v>
      </c>
      <c r="BZ93" s="41">
        <v>33</v>
      </c>
      <c r="CA93" s="44">
        <f t="shared" si="11"/>
        <v>16.5</v>
      </c>
      <c r="CB93">
        <f t="shared" si="13"/>
        <v>6.2</v>
      </c>
      <c r="CC93" s="41">
        <v>0</v>
      </c>
      <c r="CD93" s="41">
        <v>8</v>
      </c>
      <c r="CE93" s="41">
        <v>6</v>
      </c>
      <c r="CF93" s="41">
        <v>6</v>
      </c>
      <c r="CG93" s="41">
        <v>0</v>
      </c>
      <c r="CH93" s="41">
        <v>0</v>
      </c>
      <c r="CI93" s="41">
        <v>8</v>
      </c>
      <c r="CJ93" s="41">
        <v>6</v>
      </c>
      <c r="CK93" s="41">
        <v>6</v>
      </c>
      <c r="CL93" s="41">
        <v>0</v>
      </c>
    </row>
    <row r="94" ht="15.75" spans="1:90">
      <c r="A94" s="18" t="s">
        <v>315</v>
      </c>
      <c r="B94" s="19"/>
      <c r="C94" s="19"/>
      <c r="D94" s="19"/>
      <c r="E94" s="19"/>
      <c r="F94" s="20"/>
      <c r="G94" s="77">
        <f>'Tabla 2013-18'!G94+'Tabla 2018-22'!G94</f>
        <v>2</v>
      </c>
      <c r="H94" s="77">
        <f>'Tabla 2013-18'!H94+'Tabla 2018-22'!H94</f>
        <v>1</v>
      </c>
      <c r="I94" s="77">
        <f>'Tabla 2013-18'!I94+'Tabla 2018-22'!I94</f>
        <v>1</v>
      </c>
      <c r="J94" s="85"/>
      <c r="K94" s="85"/>
      <c r="L94" s="85"/>
      <c r="M94" s="85"/>
      <c r="N94" s="85"/>
      <c r="O94" s="32">
        <v>1</v>
      </c>
      <c r="P94" s="17">
        <v>0</v>
      </c>
      <c r="Q94" s="17">
        <v>0</v>
      </c>
      <c r="R94" s="17">
        <v>0</v>
      </c>
      <c r="S94" s="17">
        <v>0</v>
      </c>
      <c r="T94" s="9">
        <f t="shared" si="7"/>
        <v>1</v>
      </c>
      <c r="U94" s="85"/>
      <c r="V94" s="85"/>
      <c r="W94" s="85"/>
      <c r="X94" s="85"/>
      <c r="Y94" s="85"/>
      <c r="Z94" s="32">
        <v>0</v>
      </c>
      <c r="AA94" s="17">
        <v>1</v>
      </c>
      <c r="AB94" s="17">
        <v>0</v>
      </c>
      <c r="AC94" s="17">
        <v>0</v>
      </c>
      <c r="AD94" s="97">
        <v>0</v>
      </c>
      <c r="AE94" s="9">
        <f t="shared" si="8"/>
        <v>1</v>
      </c>
      <c r="AF94" s="98">
        <f>'Tabla 2013-18'!T94+'Tabla 2018-22'!T94</f>
        <v>0</v>
      </c>
      <c r="AG94" s="105">
        <f>'Tabla 2013-18'!U94+'Tabla 2018-22'!U94</f>
        <v>2</v>
      </c>
      <c r="AH94" s="105">
        <f>'Tabla 2013-18'!V94+'Tabla 2018-22'!V94</f>
        <v>0</v>
      </c>
      <c r="AI94" s="105">
        <f>'Tabla 2013-18'!W94+'Tabla 2018-22'!W94</f>
        <v>18</v>
      </c>
      <c r="AJ94" s="105">
        <f>'Tabla 2013-18'!X94+'Tabla 2018-22'!X94</f>
        <v>1</v>
      </c>
      <c r="AK94" s="105">
        <f>'Tabla 2013-18'!Y94+'Tabla 2018-22'!Y94</f>
        <v>2</v>
      </c>
      <c r="AL94" s="105">
        <f>'Tabla 2013-18'!Z94+'Tabla 2018-22'!Z94</f>
        <v>0</v>
      </c>
      <c r="AM94" s="105">
        <f>'Tabla 2013-18'!AA94+'Tabla 2018-22'!AA94</f>
        <v>18</v>
      </c>
      <c r="AN94" s="105">
        <f>'Tabla 2013-18'!AB94+'Tabla 2018-22'!AB94</f>
        <v>0</v>
      </c>
      <c r="AO94" s="105">
        <f>'Tabla 2013-18'!AC94+'Tabla 2018-22'!AC94</f>
        <v>2</v>
      </c>
      <c r="AP94" s="105">
        <f>'Tabla 2013-18'!AD94+'Tabla 2018-22'!AD94</f>
        <v>1</v>
      </c>
      <c r="AQ94" s="105">
        <f>'Tabla 2013-18'!AE94+'Tabla 2018-22'!AE94</f>
        <v>1</v>
      </c>
      <c r="AR94" s="105">
        <f>'Tabla 2013-18'!AF94+'Tabla 2018-22'!AF94</f>
        <v>18</v>
      </c>
      <c r="AS94" s="105">
        <f>'Tabla 2013-18'!AG94+'Tabla 2018-22'!AG94</f>
        <v>0</v>
      </c>
      <c r="AT94" s="105">
        <f>'Tabla 2013-18'!AH94+'Tabla 2018-22'!AH94</f>
        <v>18</v>
      </c>
      <c r="AU94" s="85"/>
      <c r="AV94" s="85"/>
      <c r="AW94" s="85"/>
      <c r="AX94" s="85"/>
      <c r="AY94" s="85"/>
      <c r="AZ94" s="32">
        <v>18</v>
      </c>
      <c r="BA94" s="17">
        <v>0</v>
      </c>
      <c r="BB94" s="17">
        <v>0</v>
      </c>
      <c r="BC94" s="17">
        <v>0</v>
      </c>
      <c r="BD94" s="17">
        <v>0</v>
      </c>
      <c r="BE94" s="9">
        <f t="shared" si="9"/>
        <v>18</v>
      </c>
      <c r="BF94" s="85"/>
      <c r="BG94" s="85"/>
      <c r="BH94" s="85"/>
      <c r="BI94" s="85"/>
      <c r="BJ94" s="85"/>
      <c r="BK94" s="32">
        <v>0</v>
      </c>
      <c r="BL94" s="17">
        <v>18</v>
      </c>
      <c r="BM94" s="17">
        <v>0</v>
      </c>
      <c r="BN94" s="17">
        <v>0</v>
      </c>
      <c r="BO94" s="17">
        <v>0</v>
      </c>
      <c r="BP94" s="9">
        <f t="shared" si="10"/>
        <v>18</v>
      </c>
      <c r="BQ94">
        <f t="shared" si="12"/>
        <v>18</v>
      </c>
      <c r="BR94" s="85"/>
      <c r="BS94" s="85"/>
      <c r="BT94" s="85"/>
      <c r="BU94" s="85"/>
      <c r="BV94" s="85"/>
      <c r="BW94" s="41"/>
      <c r="BX94" s="41"/>
      <c r="BY94" s="41"/>
      <c r="BZ94" s="41"/>
      <c r="CA94" s="44" t="e">
        <f t="shared" si="11"/>
        <v>#DIV/0!</v>
      </c>
      <c r="CB94">
        <f t="shared" si="13"/>
        <v>1.8</v>
      </c>
      <c r="CC94" s="85"/>
      <c r="CD94" s="85"/>
      <c r="CE94" s="85"/>
      <c r="CF94" s="85"/>
      <c r="CG94" s="85"/>
      <c r="CH94" s="41"/>
      <c r="CI94" s="41"/>
      <c r="CJ94" s="41"/>
      <c r="CK94" s="41"/>
      <c r="CL94" s="41"/>
    </row>
    <row r="95" ht="14.5" customHeight="1" spans="1:90">
      <c r="A95" s="14" t="s">
        <v>60</v>
      </c>
      <c r="B95" s="15"/>
      <c r="C95" s="15"/>
      <c r="D95" s="15"/>
      <c r="E95" s="15"/>
      <c r="F95" s="16"/>
      <c r="G95" s="77">
        <f>'Tabla 2013-18'!G95+'Tabla 2018-22'!G95</f>
        <v>27</v>
      </c>
      <c r="H95" s="77">
        <f>'Tabla 2013-18'!H95+'Tabla 2018-22'!H95</f>
        <v>10</v>
      </c>
      <c r="I95" s="77">
        <f>'Tabla 2013-18'!I95+'Tabla 2018-22'!I95</f>
        <v>17</v>
      </c>
      <c r="J95" s="84">
        <v>0</v>
      </c>
      <c r="K95" s="17">
        <v>0</v>
      </c>
      <c r="L95" s="17">
        <v>1</v>
      </c>
      <c r="M95" s="17">
        <v>1</v>
      </c>
      <c r="N95" s="17">
        <v>0</v>
      </c>
      <c r="O95" s="32">
        <v>1</v>
      </c>
      <c r="P95" s="17">
        <v>2</v>
      </c>
      <c r="Q95" s="17">
        <v>3</v>
      </c>
      <c r="R95" s="17">
        <v>1</v>
      </c>
      <c r="S95" s="17">
        <v>0</v>
      </c>
      <c r="T95" s="9">
        <f t="shared" si="7"/>
        <v>9</v>
      </c>
      <c r="U95" s="32">
        <v>0</v>
      </c>
      <c r="V95" s="17">
        <v>0</v>
      </c>
      <c r="W95" s="17">
        <v>1</v>
      </c>
      <c r="X95" s="17">
        <v>1</v>
      </c>
      <c r="Y95" s="17">
        <v>0</v>
      </c>
      <c r="Z95" s="32">
        <v>1</v>
      </c>
      <c r="AA95" s="17">
        <v>1</v>
      </c>
      <c r="AB95" s="17">
        <v>1</v>
      </c>
      <c r="AC95" s="17">
        <v>4</v>
      </c>
      <c r="AD95" s="97">
        <v>0</v>
      </c>
      <c r="AE95" s="9">
        <f t="shared" si="8"/>
        <v>9</v>
      </c>
      <c r="AF95" s="98">
        <f>'Tabla 2013-18'!T95+'Tabla 2018-22'!T95</f>
        <v>3</v>
      </c>
      <c r="AG95" s="105">
        <f>'Tabla 2013-18'!U95+'Tabla 2018-22'!U95</f>
        <v>24</v>
      </c>
      <c r="AH95" s="105">
        <f>'Tabla 2013-18'!V95+'Tabla 2018-22'!V95</f>
        <v>6</v>
      </c>
      <c r="AI95" s="105">
        <f>'Tabla 2013-18'!W95+'Tabla 2018-22'!W95</f>
        <v>205</v>
      </c>
      <c r="AJ95" s="105">
        <f>'Tabla 2013-18'!X95+'Tabla 2018-22'!X95</f>
        <v>11</v>
      </c>
      <c r="AK95" s="105">
        <f>'Tabla 2013-18'!Y95+'Tabla 2018-22'!Y95</f>
        <v>15</v>
      </c>
      <c r="AL95" s="105">
        <f>'Tabla 2013-18'!Z95+'Tabla 2018-22'!Z95</f>
        <v>12</v>
      </c>
      <c r="AM95" s="105">
        <f>'Tabla 2013-18'!AA95+'Tabla 2018-22'!AA95</f>
        <v>115</v>
      </c>
      <c r="AN95" s="105">
        <f>'Tabla 2013-18'!AB95+'Tabla 2018-22'!AB95</f>
        <v>96</v>
      </c>
      <c r="AO95" s="105">
        <f>'Tabla 2013-18'!AC95+'Tabla 2018-22'!AC95</f>
        <v>20</v>
      </c>
      <c r="AP95" s="105">
        <f>'Tabla 2013-18'!AD95+'Tabla 2018-22'!AD95</f>
        <v>13</v>
      </c>
      <c r="AQ95" s="105">
        <f>'Tabla 2013-18'!AE95+'Tabla 2018-22'!AE95</f>
        <v>19</v>
      </c>
      <c r="AR95" s="105">
        <f>'Tabla 2013-18'!AF95+'Tabla 2018-22'!AF95</f>
        <v>211</v>
      </c>
      <c r="AS95" s="105">
        <f>'Tabla 2013-18'!AG95+'Tabla 2018-22'!AG95</f>
        <v>80</v>
      </c>
      <c r="AT95" s="105">
        <f>'Tabla 2013-18'!AH95+'Tabla 2018-22'!AH95</f>
        <v>131</v>
      </c>
      <c r="AU95" s="84">
        <v>0</v>
      </c>
      <c r="AV95" s="17">
        <v>0</v>
      </c>
      <c r="AW95" s="17">
        <v>5</v>
      </c>
      <c r="AX95" s="17">
        <v>17</v>
      </c>
      <c r="AY95" s="17">
        <v>0</v>
      </c>
      <c r="AZ95" s="32">
        <v>3</v>
      </c>
      <c r="BA95" s="17">
        <v>12</v>
      </c>
      <c r="BB95" s="17">
        <v>43</v>
      </c>
      <c r="BC95" s="17">
        <v>16</v>
      </c>
      <c r="BD95" s="17">
        <v>0</v>
      </c>
      <c r="BE95" s="9">
        <f t="shared" si="9"/>
        <v>96</v>
      </c>
      <c r="BF95" s="32">
        <v>0</v>
      </c>
      <c r="BG95" s="17">
        <v>0</v>
      </c>
      <c r="BH95" s="17">
        <v>5</v>
      </c>
      <c r="BI95" s="17">
        <v>17</v>
      </c>
      <c r="BJ95" s="17">
        <v>0</v>
      </c>
      <c r="BK95" s="32">
        <v>3</v>
      </c>
      <c r="BL95" s="17">
        <v>0</v>
      </c>
      <c r="BM95" s="17">
        <v>12</v>
      </c>
      <c r="BN95" s="17">
        <v>59</v>
      </c>
      <c r="BO95" s="17">
        <v>0</v>
      </c>
      <c r="BP95" s="9">
        <f t="shared" si="10"/>
        <v>96</v>
      </c>
      <c r="BQ95">
        <f t="shared" si="12"/>
        <v>10.6666666666667</v>
      </c>
      <c r="BR95" s="41">
        <v>0</v>
      </c>
      <c r="BS95" s="41">
        <v>0</v>
      </c>
      <c r="BT95" s="41">
        <v>5</v>
      </c>
      <c r="BU95" s="41">
        <v>17</v>
      </c>
      <c r="BV95" s="41">
        <v>0</v>
      </c>
      <c r="BW95" s="41">
        <v>0</v>
      </c>
      <c r="BX95" s="41">
        <v>0</v>
      </c>
      <c r="BY95" s="41">
        <v>14.3333333333333</v>
      </c>
      <c r="BZ95" s="41">
        <v>16</v>
      </c>
      <c r="CA95" s="44" t="e">
        <f t="shared" si="11"/>
        <v>#DIV/0!</v>
      </c>
      <c r="CB95">
        <f t="shared" si="13"/>
        <v>9.6</v>
      </c>
      <c r="CC95" s="41">
        <v>0</v>
      </c>
      <c r="CD95" s="41">
        <v>0</v>
      </c>
      <c r="CE95" s="41">
        <v>5</v>
      </c>
      <c r="CF95" s="41">
        <v>17</v>
      </c>
      <c r="CG95" s="41">
        <v>0</v>
      </c>
      <c r="CH95" s="41">
        <v>0</v>
      </c>
      <c r="CI95" s="41">
        <v>0</v>
      </c>
      <c r="CJ95" s="41">
        <v>5</v>
      </c>
      <c r="CK95" s="41">
        <v>17</v>
      </c>
      <c r="CL95" s="41">
        <v>0</v>
      </c>
    </row>
    <row r="96" ht="15.75" spans="1:90">
      <c r="A96" s="10" t="s">
        <v>679</v>
      </c>
      <c r="B96" s="11"/>
      <c r="C96" s="11"/>
      <c r="D96" s="11"/>
      <c r="E96" s="11"/>
      <c r="F96" s="12"/>
      <c r="G96" s="121">
        <f>'Tabla 2013-18'!G96+'Tabla 2018-22'!G96</f>
        <v>28</v>
      </c>
      <c r="H96" s="121">
        <f>'Tabla 2013-18'!H96+'Tabla 2018-22'!H96</f>
        <v>19</v>
      </c>
      <c r="I96" s="121">
        <f>'Tabla 2013-18'!I96+'Tabla 2018-22'!I96</f>
        <v>9</v>
      </c>
      <c r="J96" s="31">
        <v>0</v>
      </c>
      <c r="K96" s="13">
        <v>0</v>
      </c>
      <c r="L96" s="13">
        <v>4</v>
      </c>
      <c r="M96" s="13">
        <v>5</v>
      </c>
      <c r="N96" s="13">
        <v>10</v>
      </c>
      <c r="O96" s="31">
        <v>5</v>
      </c>
      <c r="P96" s="13">
        <v>6</v>
      </c>
      <c r="Q96" s="13">
        <v>14</v>
      </c>
      <c r="R96" s="13">
        <v>1</v>
      </c>
      <c r="S96" s="13">
        <v>0</v>
      </c>
      <c r="T96" s="9">
        <f t="shared" si="7"/>
        <v>45</v>
      </c>
      <c r="U96" s="31">
        <v>0</v>
      </c>
      <c r="V96" s="13">
        <v>0</v>
      </c>
      <c r="W96" s="13">
        <v>6</v>
      </c>
      <c r="X96" s="13">
        <v>4</v>
      </c>
      <c r="Y96" s="13">
        <v>9</v>
      </c>
      <c r="Z96" s="31">
        <v>0</v>
      </c>
      <c r="AA96" s="13">
        <v>8</v>
      </c>
      <c r="AB96" s="13">
        <v>7</v>
      </c>
      <c r="AC96" s="13">
        <v>11</v>
      </c>
      <c r="AD96" s="95">
        <v>0</v>
      </c>
      <c r="AE96" s="9">
        <f t="shared" si="8"/>
        <v>45</v>
      </c>
      <c r="AF96" s="96">
        <f>'Tabla 2013-18'!T96+'Tabla 2018-22'!T96</f>
        <v>8</v>
      </c>
      <c r="AG96" s="104">
        <f>'Tabla 2013-18'!U96+'Tabla 2018-22'!U96</f>
        <v>20</v>
      </c>
      <c r="AH96" s="104">
        <f>'Tabla 2013-18'!V96+'Tabla 2018-22'!V96</f>
        <v>37</v>
      </c>
      <c r="AI96" s="104">
        <f>'Tabla 2013-18'!W96+'Tabla 2018-22'!W96</f>
        <v>114</v>
      </c>
      <c r="AJ96" s="104">
        <f>'Tabla 2013-18'!X96+'Tabla 2018-22'!X96</f>
        <v>17</v>
      </c>
      <c r="AK96" s="104">
        <f>'Tabla 2013-18'!Y96+'Tabla 2018-22'!Y96</f>
        <v>17</v>
      </c>
      <c r="AL96" s="104">
        <f>'Tabla 2013-18'!Z96+'Tabla 2018-22'!Z96</f>
        <v>11</v>
      </c>
      <c r="AM96" s="104">
        <f>'Tabla 2013-18'!AA96+'Tabla 2018-22'!AA96</f>
        <v>92</v>
      </c>
      <c r="AN96" s="104">
        <f>'Tabla 2013-18'!AB96+'Tabla 2018-22'!AB96</f>
        <v>59</v>
      </c>
      <c r="AO96" s="104">
        <f>'Tabla 2013-18'!AC96+'Tabla 2018-22'!AC96</f>
        <v>27</v>
      </c>
      <c r="AP96" s="104">
        <f>'Tabla 2013-18'!AD96+'Tabla 2018-22'!AD96</f>
        <v>10</v>
      </c>
      <c r="AQ96" s="104">
        <f>'Tabla 2013-18'!AE96+'Tabla 2018-22'!AE96</f>
        <v>2</v>
      </c>
      <c r="AR96" s="104">
        <f>'Tabla 2013-18'!AF96+'Tabla 2018-22'!AF96</f>
        <v>151</v>
      </c>
      <c r="AS96" s="104">
        <f>'Tabla 2013-18'!AG96+'Tabla 2018-22'!AG96</f>
        <v>129</v>
      </c>
      <c r="AT96" s="104">
        <f>'Tabla 2013-18'!AH96+'Tabla 2018-22'!AH96</f>
        <v>22</v>
      </c>
      <c r="AU96" s="31">
        <v>0</v>
      </c>
      <c r="AV96" s="13">
        <v>0</v>
      </c>
      <c r="AW96" s="13">
        <v>104</v>
      </c>
      <c r="AX96" s="13">
        <v>39</v>
      </c>
      <c r="AY96" s="13">
        <v>93</v>
      </c>
      <c r="AZ96" s="31">
        <v>4</v>
      </c>
      <c r="BA96" s="13">
        <v>41</v>
      </c>
      <c r="BB96" s="13">
        <v>85</v>
      </c>
      <c r="BC96" s="13">
        <v>12</v>
      </c>
      <c r="BD96" s="13">
        <v>0</v>
      </c>
      <c r="BE96" s="9">
        <f t="shared" si="9"/>
        <v>378</v>
      </c>
      <c r="BF96" s="31">
        <v>0</v>
      </c>
      <c r="BG96" s="13">
        <v>0</v>
      </c>
      <c r="BH96" s="13">
        <v>127</v>
      </c>
      <c r="BI96" s="13">
        <v>36</v>
      </c>
      <c r="BJ96" s="13">
        <v>73</v>
      </c>
      <c r="BK96" s="31">
        <v>0</v>
      </c>
      <c r="BL96" s="13">
        <v>34</v>
      </c>
      <c r="BM96" s="13">
        <v>28</v>
      </c>
      <c r="BN96" s="13">
        <v>80</v>
      </c>
      <c r="BO96" s="13">
        <v>0</v>
      </c>
      <c r="BP96" s="9">
        <f t="shared" si="10"/>
        <v>378</v>
      </c>
      <c r="BQ96">
        <f t="shared" si="12"/>
        <v>8.4</v>
      </c>
      <c r="BR96" s="40">
        <v>0</v>
      </c>
      <c r="BS96" s="40">
        <v>0</v>
      </c>
      <c r="BT96" s="40">
        <v>26</v>
      </c>
      <c r="BU96" s="40">
        <v>7.8</v>
      </c>
      <c r="BV96" s="40">
        <v>9.3</v>
      </c>
      <c r="BW96" s="40">
        <v>0</v>
      </c>
      <c r="BX96" s="40">
        <v>0</v>
      </c>
      <c r="BY96" s="40">
        <v>6.53846153846154</v>
      </c>
      <c r="BZ96" s="40">
        <v>12</v>
      </c>
      <c r="CA96" s="44" t="e">
        <f t="shared" si="11"/>
        <v>#DIV/0!</v>
      </c>
      <c r="CB96">
        <f t="shared" si="13"/>
        <v>37.8</v>
      </c>
      <c r="CC96" s="40">
        <v>0</v>
      </c>
      <c r="CD96" s="40">
        <v>0</v>
      </c>
      <c r="CE96" s="40">
        <v>11.5555555555556</v>
      </c>
      <c r="CF96" s="40">
        <v>4.33333333333333</v>
      </c>
      <c r="CG96" s="40">
        <v>10.3333333333333</v>
      </c>
      <c r="CH96" s="40">
        <v>0</v>
      </c>
      <c r="CI96" s="40">
        <v>0</v>
      </c>
      <c r="CJ96" s="40">
        <v>5.69230769230769</v>
      </c>
      <c r="CK96" s="40">
        <v>0.923076923076923</v>
      </c>
      <c r="CL96" s="40">
        <v>0</v>
      </c>
    </row>
    <row r="97" ht="14.5" customHeight="1" spans="1:90">
      <c r="A97" s="14" t="s">
        <v>111</v>
      </c>
      <c r="B97" s="15"/>
      <c r="C97" s="15"/>
      <c r="D97" s="15"/>
      <c r="E97" s="15"/>
      <c r="F97" s="16"/>
      <c r="G97" s="77">
        <f>'Tabla 2013-18'!G97+'Tabla 2018-22'!G97</f>
        <v>4</v>
      </c>
      <c r="H97" s="77">
        <f>'Tabla 2013-18'!H97+'Tabla 2018-22'!H97</f>
        <v>0</v>
      </c>
      <c r="I97" s="77">
        <f>'Tabla 2013-18'!I97+'Tabla 2018-22'!I97</f>
        <v>4</v>
      </c>
      <c r="J97" s="84">
        <v>0</v>
      </c>
      <c r="K97" s="17">
        <v>0</v>
      </c>
      <c r="L97" s="17">
        <v>0</v>
      </c>
      <c r="M97" s="17">
        <v>1</v>
      </c>
      <c r="N97" s="17">
        <v>0</v>
      </c>
      <c r="O97" s="32">
        <v>0</v>
      </c>
      <c r="P97" s="17">
        <v>0</v>
      </c>
      <c r="Q97" s="17">
        <v>2</v>
      </c>
      <c r="R97" s="17">
        <v>0</v>
      </c>
      <c r="S97" s="17">
        <v>0</v>
      </c>
      <c r="T97" s="9">
        <f t="shared" si="7"/>
        <v>3</v>
      </c>
      <c r="U97" s="32">
        <v>0</v>
      </c>
      <c r="V97" s="17">
        <v>0</v>
      </c>
      <c r="W97" s="17">
        <v>1</v>
      </c>
      <c r="X97" s="17">
        <v>0</v>
      </c>
      <c r="Y97" s="17">
        <v>0</v>
      </c>
      <c r="Z97" s="32">
        <v>0</v>
      </c>
      <c r="AA97" s="17">
        <v>0</v>
      </c>
      <c r="AB97" s="17">
        <v>0</v>
      </c>
      <c r="AC97" s="17">
        <v>2</v>
      </c>
      <c r="AD97" s="97">
        <v>0</v>
      </c>
      <c r="AE97" s="9">
        <f t="shared" si="8"/>
        <v>3</v>
      </c>
      <c r="AF97" s="98">
        <f>'Tabla 2013-18'!T97+'Tabla 2018-22'!T97</f>
        <v>2</v>
      </c>
      <c r="AG97" s="105">
        <f>'Tabla 2013-18'!U97+'Tabla 2018-22'!U97</f>
        <v>2</v>
      </c>
      <c r="AH97" s="105">
        <f>'Tabla 2013-18'!V97+'Tabla 2018-22'!V97</f>
        <v>2</v>
      </c>
      <c r="AI97" s="105">
        <f>'Tabla 2013-18'!W97+'Tabla 2018-22'!W97</f>
        <v>7</v>
      </c>
      <c r="AJ97" s="105">
        <f>'Tabla 2013-18'!X97+'Tabla 2018-22'!X97</f>
        <v>2</v>
      </c>
      <c r="AK97" s="105">
        <f>'Tabla 2013-18'!Y97+'Tabla 2018-22'!Y97</f>
        <v>1</v>
      </c>
      <c r="AL97" s="105">
        <f>'Tabla 2013-18'!Z97+'Tabla 2018-22'!Z97</f>
        <v>3</v>
      </c>
      <c r="AM97" s="105">
        <f>'Tabla 2013-18'!AA97+'Tabla 2018-22'!AA97</f>
        <v>6</v>
      </c>
      <c r="AN97" s="105">
        <f>'Tabla 2013-18'!AB97+'Tabla 2018-22'!AB97</f>
        <v>3</v>
      </c>
      <c r="AO97" s="105">
        <f>'Tabla 2013-18'!AC97+'Tabla 2018-22'!AC97</f>
        <v>2</v>
      </c>
      <c r="AP97" s="105">
        <f>'Tabla 2013-18'!AD97+'Tabla 2018-22'!AD97</f>
        <v>1</v>
      </c>
      <c r="AQ97" s="105">
        <f>'Tabla 2013-18'!AE97+'Tabla 2018-22'!AE97</f>
        <v>1</v>
      </c>
      <c r="AR97" s="105">
        <f>'Tabla 2013-18'!AF97+'Tabla 2018-22'!AF97</f>
        <v>9</v>
      </c>
      <c r="AS97" s="105">
        <f>'Tabla 2013-18'!AG97+'Tabla 2018-22'!AG97</f>
        <v>0</v>
      </c>
      <c r="AT97" s="105">
        <f>'Tabla 2013-18'!AH97+'Tabla 2018-22'!AH97</f>
        <v>9</v>
      </c>
      <c r="AU97" s="84">
        <v>0</v>
      </c>
      <c r="AV97" s="17">
        <v>0</v>
      </c>
      <c r="AW97" s="17">
        <v>0</v>
      </c>
      <c r="AX97" s="17">
        <v>11</v>
      </c>
      <c r="AY97" s="17">
        <v>0</v>
      </c>
      <c r="AZ97" s="32">
        <v>0</v>
      </c>
      <c r="BA97" s="17">
        <v>0</v>
      </c>
      <c r="BB97" s="17">
        <v>7</v>
      </c>
      <c r="BC97" s="17">
        <v>0</v>
      </c>
      <c r="BD97" s="17">
        <v>0</v>
      </c>
      <c r="BE97" s="9">
        <f t="shared" si="9"/>
        <v>18</v>
      </c>
      <c r="BF97" s="32">
        <v>0</v>
      </c>
      <c r="BG97" s="17">
        <v>0</v>
      </c>
      <c r="BH97" s="17">
        <v>11</v>
      </c>
      <c r="BI97" s="17">
        <v>0</v>
      </c>
      <c r="BJ97" s="17">
        <v>0</v>
      </c>
      <c r="BK97" s="32">
        <v>0</v>
      </c>
      <c r="BL97" s="17">
        <v>0</v>
      </c>
      <c r="BM97" s="17">
        <v>0</v>
      </c>
      <c r="BN97" s="17">
        <v>7</v>
      </c>
      <c r="BO97" s="17">
        <v>0</v>
      </c>
      <c r="BP97" s="9">
        <f t="shared" si="10"/>
        <v>18</v>
      </c>
      <c r="BQ97">
        <f t="shared" si="12"/>
        <v>6</v>
      </c>
      <c r="BR97" s="41">
        <v>0</v>
      </c>
      <c r="BS97" s="41">
        <v>0</v>
      </c>
      <c r="BT97" s="41">
        <v>0</v>
      </c>
      <c r="BU97" s="41">
        <v>11</v>
      </c>
      <c r="BV97" s="41">
        <v>0</v>
      </c>
      <c r="BW97" s="41">
        <v>0</v>
      </c>
      <c r="BX97" s="41">
        <v>0</v>
      </c>
      <c r="BY97" s="41">
        <v>0</v>
      </c>
      <c r="BZ97" s="41" t="e">
        <v>#DIV/0!</v>
      </c>
      <c r="CA97" s="44" t="e">
        <f t="shared" si="11"/>
        <v>#DIV/0!</v>
      </c>
      <c r="CB97">
        <f t="shared" si="13"/>
        <v>1.8</v>
      </c>
      <c r="CC97" s="41">
        <v>0</v>
      </c>
      <c r="CD97" s="41">
        <v>0</v>
      </c>
      <c r="CE97" s="41">
        <v>0</v>
      </c>
      <c r="CF97" s="41">
        <v>11</v>
      </c>
      <c r="CG97" s="41">
        <v>0</v>
      </c>
      <c r="CH97" s="41">
        <v>0</v>
      </c>
      <c r="CI97" s="41">
        <v>0</v>
      </c>
      <c r="CJ97" s="41">
        <v>0</v>
      </c>
      <c r="CK97" s="41">
        <v>11</v>
      </c>
      <c r="CL97" s="41">
        <v>0</v>
      </c>
    </row>
    <row r="98" ht="15.75" spans="1:90">
      <c r="A98" s="14" t="s">
        <v>62</v>
      </c>
      <c r="B98" s="15"/>
      <c r="C98" s="15"/>
      <c r="D98" s="15"/>
      <c r="E98" s="15"/>
      <c r="F98" s="16"/>
      <c r="G98" s="77">
        <f>'Tabla 2013-18'!G98+'Tabla 2018-22'!G98</f>
        <v>8</v>
      </c>
      <c r="H98" s="77">
        <f>'Tabla 2013-18'!H98+'Tabla 2018-22'!H98</f>
        <v>5</v>
      </c>
      <c r="I98" s="77">
        <f>'Tabla 2013-18'!I98+'Tabla 2018-22'!I98</f>
        <v>3</v>
      </c>
      <c r="J98" s="84">
        <v>0</v>
      </c>
      <c r="K98" s="17">
        <v>0</v>
      </c>
      <c r="L98" s="17">
        <v>2</v>
      </c>
      <c r="M98" s="17">
        <v>0</v>
      </c>
      <c r="N98" s="17">
        <v>1</v>
      </c>
      <c r="O98" s="32">
        <v>2</v>
      </c>
      <c r="P98" s="17">
        <v>0</v>
      </c>
      <c r="Q98" s="17">
        <v>4</v>
      </c>
      <c r="R98" s="17">
        <v>0</v>
      </c>
      <c r="S98" s="17">
        <v>0</v>
      </c>
      <c r="T98" s="9">
        <f t="shared" si="7"/>
        <v>9</v>
      </c>
      <c r="U98" s="32">
        <v>0</v>
      </c>
      <c r="V98" s="17">
        <v>0</v>
      </c>
      <c r="W98" s="17">
        <v>2</v>
      </c>
      <c r="X98" s="17">
        <v>1</v>
      </c>
      <c r="Y98" s="17">
        <v>0</v>
      </c>
      <c r="Z98" s="32">
        <v>0</v>
      </c>
      <c r="AA98" s="17">
        <v>2</v>
      </c>
      <c r="AB98" s="17">
        <v>0</v>
      </c>
      <c r="AC98" s="17">
        <v>4</v>
      </c>
      <c r="AD98" s="97">
        <v>0</v>
      </c>
      <c r="AE98" s="9">
        <f t="shared" si="8"/>
        <v>9</v>
      </c>
      <c r="AF98" s="98">
        <f>'Tabla 2013-18'!T98+'Tabla 2018-22'!T98</f>
        <v>0</v>
      </c>
      <c r="AG98" s="105">
        <f>'Tabla 2013-18'!U98+'Tabla 2018-22'!U98</f>
        <v>8</v>
      </c>
      <c r="AH98" s="105">
        <f>'Tabla 2013-18'!V98+'Tabla 2018-22'!V98</f>
        <v>0</v>
      </c>
      <c r="AI98" s="105">
        <f>'Tabla 2013-18'!W98+'Tabla 2018-22'!W98</f>
        <v>53</v>
      </c>
      <c r="AJ98" s="105">
        <f>'Tabla 2013-18'!X98+'Tabla 2018-22'!X98</f>
        <v>4</v>
      </c>
      <c r="AK98" s="105">
        <f>'Tabla 2013-18'!Y98+'Tabla 2018-22'!Y98</f>
        <v>1</v>
      </c>
      <c r="AL98" s="105">
        <f>'Tabla 2013-18'!Z98+'Tabla 2018-22'!Z98</f>
        <v>7</v>
      </c>
      <c r="AM98" s="105">
        <f>'Tabla 2013-18'!AA98+'Tabla 2018-22'!AA98</f>
        <v>4</v>
      </c>
      <c r="AN98" s="105">
        <f>'Tabla 2013-18'!AB98+'Tabla 2018-22'!AB98</f>
        <v>49</v>
      </c>
      <c r="AO98" s="105">
        <f>'Tabla 2013-18'!AC98+'Tabla 2018-22'!AC98</f>
        <v>8</v>
      </c>
      <c r="AP98" s="105">
        <f>'Tabla 2013-18'!AD98+'Tabla 2018-22'!AD98</f>
        <v>2</v>
      </c>
      <c r="AQ98" s="105">
        <f>'Tabla 2013-18'!AE98+'Tabla 2018-22'!AE98</f>
        <v>2</v>
      </c>
      <c r="AR98" s="105">
        <f>'Tabla 2013-18'!AF98+'Tabla 2018-22'!AF98</f>
        <v>53</v>
      </c>
      <c r="AS98" s="105">
        <f>'Tabla 2013-18'!AG98+'Tabla 2018-22'!AG98</f>
        <v>40</v>
      </c>
      <c r="AT98" s="105">
        <f>'Tabla 2013-18'!AH98+'Tabla 2018-22'!AH98</f>
        <v>13</v>
      </c>
      <c r="AU98" s="84">
        <v>0</v>
      </c>
      <c r="AV98" s="17">
        <v>0</v>
      </c>
      <c r="AW98" s="17">
        <v>73</v>
      </c>
      <c r="AX98" s="17">
        <v>0</v>
      </c>
      <c r="AY98" s="17">
        <v>20</v>
      </c>
      <c r="AZ98" s="32">
        <v>0</v>
      </c>
      <c r="BA98" s="17">
        <v>0</v>
      </c>
      <c r="BB98" s="17">
        <v>41</v>
      </c>
      <c r="BC98" s="17">
        <v>0</v>
      </c>
      <c r="BD98" s="17">
        <v>0</v>
      </c>
      <c r="BE98" s="9">
        <f t="shared" si="9"/>
        <v>134</v>
      </c>
      <c r="BF98" s="32">
        <v>0</v>
      </c>
      <c r="BG98" s="17">
        <v>0</v>
      </c>
      <c r="BH98" s="17">
        <v>73</v>
      </c>
      <c r="BI98" s="17">
        <v>20</v>
      </c>
      <c r="BJ98" s="17">
        <v>0</v>
      </c>
      <c r="BK98" s="32">
        <v>0</v>
      </c>
      <c r="BL98" s="17">
        <v>0</v>
      </c>
      <c r="BM98" s="17">
        <v>0</v>
      </c>
      <c r="BN98" s="17">
        <v>41</v>
      </c>
      <c r="BO98" s="17">
        <v>0</v>
      </c>
      <c r="BP98" s="9">
        <f t="shared" si="10"/>
        <v>134</v>
      </c>
      <c r="BQ98">
        <f t="shared" si="12"/>
        <v>14.8888888888889</v>
      </c>
      <c r="BR98" s="41">
        <v>0</v>
      </c>
      <c r="BS98" s="41">
        <v>0</v>
      </c>
      <c r="BT98" s="41">
        <v>36.5</v>
      </c>
      <c r="BU98" s="41">
        <v>0</v>
      </c>
      <c r="BV98" s="41">
        <v>20</v>
      </c>
      <c r="BW98" s="41">
        <v>0</v>
      </c>
      <c r="BX98" s="41">
        <v>0</v>
      </c>
      <c r="BY98" s="41">
        <v>10.25</v>
      </c>
      <c r="BZ98" s="41">
        <v>0</v>
      </c>
      <c r="CA98" s="44" t="e">
        <f t="shared" si="11"/>
        <v>#DIV/0!</v>
      </c>
      <c r="CB98">
        <f t="shared" si="13"/>
        <v>13.4</v>
      </c>
      <c r="CC98" s="41">
        <v>0</v>
      </c>
      <c r="CD98" s="41">
        <v>0</v>
      </c>
      <c r="CE98" s="41">
        <v>36.5</v>
      </c>
      <c r="CF98" s="41">
        <v>0</v>
      </c>
      <c r="CG98" s="41">
        <v>20</v>
      </c>
      <c r="CH98" s="41">
        <v>0</v>
      </c>
      <c r="CI98" s="41">
        <v>0</v>
      </c>
      <c r="CJ98" s="41">
        <v>36.5</v>
      </c>
      <c r="CK98" s="41">
        <v>0</v>
      </c>
      <c r="CL98" s="41">
        <v>20</v>
      </c>
    </row>
    <row r="99" ht="14.5" customHeight="1" spans="1:90">
      <c r="A99" s="14" t="s">
        <v>109</v>
      </c>
      <c r="B99" s="15"/>
      <c r="C99" s="15"/>
      <c r="D99" s="15"/>
      <c r="E99" s="15"/>
      <c r="F99" s="16"/>
      <c r="G99" s="77">
        <f>'Tabla 2013-18'!G99+'Tabla 2018-22'!G99</f>
        <v>8</v>
      </c>
      <c r="H99" s="77">
        <f>'Tabla 2013-18'!H99+'Tabla 2018-22'!H99</f>
        <v>3</v>
      </c>
      <c r="I99" s="77">
        <f>'Tabla 2013-18'!I99+'Tabla 2018-22'!I99</f>
        <v>5</v>
      </c>
      <c r="J99" s="84">
        <v>0</v>
      </c>
      <c r="K99" s="17">
        <v>0</v>
      </c>
      <c r="L99" s="17">
        <v>0</v>
      </c>
      <c r="M99" s="17">
        <v>1</v>
      </c>
      <c r="N99" s="17">
        <v>1</v>
      </c>
      <c r="O99" s="32">
        <v>0</v>
      </c>
      <c r="P99" s="17">
        <v>0</v>
      </c>
      <c r="Q99" s="17">
        <v>2</v>
      </c>
      <c r="R99" s="17">
        <v>0</v>
      </c>
      <c r="S99" s="17">
        <v>0</v>
      </c>
      <c r="T99" s="9">
        <f t="shared" si="7"/>
        <v>4</v>
      </c>
      <c r="U99" s="32">
        <v>0</v>
      </c>
      <c r="V99" s="17">
        <v>0</v>
      </c>
      <c r="W99" s="17">
        <v>0</v>
      </c>
      <c r="X99" s="17">
        <v>1</v>
      </c>
      <c r="Y99" s="17">
        <v>1</v>
      </c>
      <c r="Z99" s="32">
        <v>0</v>
      </c>
      <c r="AA99" s="17">
        <v>0</v>
      </c>
      <c r="AB99" s="17">
        <v>2</v>
      </c>
      <c r="AC99" s="17">
        <v>0</v>
      </c>
      <c r="AD99" s="97">
        <v>0</v>
      </c>
      <c r="AE99" s="9">
        <f t="shared" si="8"/>
        <v>4</v>
      </c>
      <c r="AF99" s="98">
        <f>'Tabla 2013-18'!T99+'Tabla 2018-22'!T99</f>
        <v>0</v>
      </c>
      <c r="AG99" s="105">
        <f>'Tabla 2013-18'!U99+'Tabla 2018-22'!U99</f>
        <v>8</v>
      </c>
      <c r="AH99" s="105">
        <f>'Tabla 2013-18'!V99+'Tabla 2018-22'!V99</f>
        <v>0</v>
      </c>
      <c r="AI99" s="105">
        <f>'Tabla 2013-18'!W99+'Tabla 2018-22'!W99</f>
        <v>87</v>
      </c>
      <c r="AJ99" s="105">
        <f>'Tabla 2013-18'!X99+'Tabla 2018-22'!X99</f>
        <v>3</v>
      </c>
      <c r="AK99" s="105">
        <f>'Tabla 2013-18'!Y99+'Tabla 2018-22'!Y99</f>
        <v>5</v>
      </c>
      <c r="AL99" s="105">
        <f>'Tabla 2013-18'!Z99+'Tabla 2018-22'!Z99</f>
        <v>3</v>
      </c>
      <c r="AM99" s="105">
        <f>'Tabla 2013-18'!AA99+'Tabla 2018-22'!AA99</f>
        <v>34</v>
      </c>
      <c r="AN99" s="105">
        <f>'Tabla 2013-18'!AB99+'Tabla 2018-22'!AB99</f>
        <v>53</v>
      </c>
      <c r="AO99" s="105">
        <f>'Tabla 2013-18'!AC99+'Tabla 2018-22'!AC99</f>
        <v>8</v>
      </c>
      <c r="AP99" s="105">
        <f>'Tabla 2013-18'!AD99+'Tabla 2018-22'!AD99</f>
        <v>3</v>
      </c>
      <c r="AQ99" s="105">
        <f>'Tabla 2013-18'!AE99+'Tabla 2018-22'!AE99</f>
        <v>6</v>
      </c>
      <c r="AR99" s="105">
        <f>'Tabla 2013-18'!AF99+'Tabla 2018-22'!AF99</f>
        <v>87</v>
      </c>
      <c r="AS99" s="105">
        <f>'Tabla 2013-18'!AG99+'Tabla 2018-22'!AG99</f>
        <v>19</v>
      </c>
      <c r="AT99" s="105">
        <f>'Tabla 2013-18'!AH99+'Tabla 2018-22'!AH99</f>
        <v>68</v>
      </c>
      <c r="AU99" s="84">
        <v>0</v>
      </c>
      <c r="AV99" s="17">
        <v>0</v>
      </c>
      <c r="AW99" s="17">
        <v>0</v>
      </c>
      <c r="AX99" s="17">
        <v>6</v>
      </c>
      <c r="AY99" s="17">
        <v>1</v>
      </c>
      <c r="AZ99" s="32">
        <v>0</v>
      </c>
      <c r="BA99" s="17">
        <v>0</v>
      </c>
      <c r="BB99" s="17">
        <v>11</v>
      </c>
      <c r="BC99" s="17">
        <v>0</v>
      </c>
      <c r="BD99" s="17">
        <v>0</v>
      </c>
      <c r="BE99" s="9">
        <f t="shared" si="9"/>
        <v>18</v>
      </c>
      <c r="BF99" s="32">
        <v>0</v>
      </c>
      <c r="BG99" s="17">
        <v>0</v>
      </c>
      <c r="BH99" s="17">
        <v>0</v>
      </c>
      <c r="BI99" s="17">
        <v>6</v>
      </c>
      <c r="BJ99" s="17">
        <v>1</v>
      </c>
      <c r="BK99" s="32">
        <v>0</v>
      </c>
      <c r="BL99" s="17">
        <v>0</v>
      </c>
      <c r="BM99" s="17">
        <v>11</v>
      </c>
      <c r="BN99" s="17">
        <v>0</v>
      </c>
      <c r="BO99" s="17">
        <v>0</v>
      </c>
      <c r="BP99" s="9">
        <f t="shared" si="10"/>
        <v>18</v>
      </c>
      <c r="BQ99">
        <f t="shared" si="12"/>
        <v>4.5</v>
      </c>
      <c r="BR99" s="41">
        <v>0</v>
      </c>
      <c r="BS99" s="41">
        <v>0</v>
      </c>
      <c r="BT99" s="41">
        <v>0</v>
      </c>
      <c r="BU99" s="41">
        <v>6</v>
      </c>
      <c r="BV99" s="41">
        <v>1</v>
      </c>
      <c r="BW99" s="41">
        <v>0</v>
      </c>
      <c r="BX99" s="41">
        <v>0</v>
      </c>
      <c r="BY99" s="41">
        <v>0</v>
      </c>
      <c r="BZ99" s="41" t="e">
        <v>#DIV/0!</v>
      </c>
      <c r="CA99" s="44" t="e">
        <f t="shared" si="11"/>
        <v>#DIV/0!</v>
      </c>
      <c r="CB99">
        <f t="shared" si="13"/>
        <v>1.8</v>
      </c>
      <c r="CC99" s="41">
        <v>0</v>
      </c>
      <c r="CD99" s="41">
        <v>0</v>
      </c>
      <c r="CE99" s="41">
        <v>0</v>
      </c>
      <c r="CF99" s="41">
        <v>6</v>
      </c>
      <c r="CG99" s="41">
        <v>1</v>
      </c>
      <c r="CH99" s="41">
        <v>0</v>
      </c>
      <c r="CI99" s="41">
        <v>0</v>
      </c>
      <c r="CJ99" s="41">
        <v>0</v>
      </c>
      <c r="CK99" s="41">
        <v>6</v>
      </c>
      <c r="CL99" s="41">
        <v>1</v>
      </c>
    </row>
    <row r="100" ht="15.75" spans="1:90">
      <c r="A100" s="24" t="s">
        <v>110</v>
      </c>
      <c r="B100" s="25"/>
      <c r="C100" s="25"/>
      <c r="D100" s="25"/>
      <c r="E100" s="25"/>
      <c r="F100" s="26"/>
      <c r="G100" s="77">
        <f>'Tabla 2013-18'!G100+'Tabla 2018-22'!G100</f>
        <v>1</v>
      </c>
      <c r="H100" s="77">
        <f>'Tabla 2013-18'!H100+'Tabla 2018-22'!H100</f>
        <v>1</v>
      </c>
      <c r="I100" s="77">
        <f>'Tabla 2013-18'!I100+'Tabla 2018-22'!I100</f>
        <v>0</v>
      </c>
      <c r="J100" s="84">
        <v>0</v>
      </c>
      <c r="K100" s="17">
        <v>0</v>
      </c>
      <c r="L100" s="17">
        <v>0</v>
      </c>
      <c r="M100" s="17">
        <v>1</v>
      </c>
      <c r="N100" s="17">
        <v>0</v>
      </c>
      <c r="O100" s="86">
        <v>0</v>
      </c>
      <c r="P100" s="87">
        <v>0</v>
      </c>
      <c r="Q100" s="87">
        <v>0</v>
      </c>
      <c r="R100" s="87">
        <v>0</v>
      </c>
      <c r="S100" s="87">
        <v>0</v>
      </c>
      <c r="T100" s="9">
        <f t="shared" si="7"/>
        <v>1</v>
      </c>
      <c r="U100" s="32">
        <v>0</v>
      </c>
      <c r="V100" s="17">
        <v>0</v>
      </c>
      <c r="W100" s="17">
        <v>1</v>
      </c>
      <c r="X100" s="17">
        <v>0</v>
      </c>
      <c r="Y100" s="17">
        <v>0</v>
      </c>
      <c r="Z100" s="86">
        <v>0</v>
      </c>
      <c r="AA100" s="87">
        <v>0</v>
      </c>
      <c r="AB100" s="87">
        <v>0</v>
      </c>
      <c r="AC100" s="87">
        <v>0</v>
      </c>
      <c r="AD100" s="99">
        <v>0</v>
      </c>
      <c r="AE100" s="9">
        <f t="shared" si="8"/>
        <v>1</v>
      </c>
      <c r="AF100" s="100">
        <f>'Tabla 2013-18'!T100+'Tabla 2018-22'!T100</f>
        <v>0</v>
      </c>
      <c r="AG100" s="106">
        <f>'Tabla 2013-18'!U100+'Tabla 2018-22'!U100</f>
        <v>1</v>
      </c>
      <c r="AH100" s="106">
        <f>'Tabla 2013-18'!V100+'Tabla 2018-22'!V100</f>
        <v>0</v>
      </c>
      <c r="AI100" s="106">
        <f>'Tabla 2013-18'!W100+'Tabla 2018-22'!W100</f>
        <v>2</v>
      </c>
      <c r="AJ100" s="106">
        <f>'Tabla 2013-18'!X100+'Tabla 2018-22'!X100</f>
        <v>0</v>
      </c>
      <c r="AK100" s="106">
        <f>'Tabla 2013-18'!Y100+'Tabla 2018-22'!Y100</f>
        <v>1</v>
      </c>
      <c r="AL100" s="106">
        <f>'Tabla 2013-18'!Z100+'Tabla 2018-22'!Z100</f>
        <v>0</v>
      </c>
      <c r="AM100" s="106">
        <f>'Tabla 2013-18'!AA100+'Tabla 2018-22'!AA100</f>
        <v>2</v>
      </c>
      <c r="AN100" s="106">
        <f>'Tabla 2013-18'!AB100+'Tabla 2018-22'!AB100</f>
        <v>0</v>
      </c>
      <c r="AO100" s="106">
        <f>'Tabla 2013-18'!AC100+'Tabla 2018-22'!AC100</f>
        <v>0</v>
      </c>
      <c r="AP100" s="106">
        <f>'Tabla 2013-18'!AD100+'Tabla 2018-22'!AD100</f>
        <v>0</v>
      </c>
      <c r="AQ100" s="106">
        <f>'Tabla 2013-18'!AE100+'Tabla 2018-22'!AE100</f>
        <v>1</v>
      </c>
      <c r="AR100" s="106">
        <f>'Tabla 2013-18'!AF100+'Tabla 2018-22'!AF100</f>
        <v>2</v>
      </c>
      <c r="AS100" s="106">
        <f>'Tabla 2013-18'!AG100+'Tabla 2018-22'!AG100</f>
        <v>2</v>
      </c>
      <c r="AT100" s="106">
        <f>'Tabla 2013-18'!AH100+'Tabla 2018-22'!AH100</f>
        <v>0</v>
      </c>
      <c r="AU100" s="84">
        <v>0</v>
      </c>
      <c r="AV100" s="17">
        <v>0</v>
      </c>
      <c r="AW100" s="17">
        <v>0</v>
      </c>
      <c r="AX100" s="17">
        <v>12</v>
      </c>
      <c r="AY100" s="17">
        <v>0</v>
      </c>
      <c r="AZ100" s="86">
        <v>0</v>
      </c>
      <c r="BA100" s="87">
        <v>0</v>
      </c>
      <c r="BB100" s="87">
        <v>0</v>
      </c>
      <c r="BC100" s="87">
        <v>0</v>
      </c>
      <c r="BD100" s="87">
        <v>0</v>
      </c>
      <c r="BE100" s="9">
        <f t="shared" si="9"/>
        <v>12</v>
      </c>
      <c r="BF100" s="32">
        <v>0</v>
      </c>
      <c r="BG100" s="17">
        <v>0</v>
      </c>
      <c r="BH100" s="17">
        <v>12</v>
      </c>
      <c r="BI100" s="17">
        <v>0</v>
      </c>
      <c r="BJ100" s="17">
        <v>0</v>
      </c>
      <c r="BK100" s="86">
        <v>0</v>
      </c>
      <c r="BL100" s="87">
        <v>0</v>
      </c>
      <c r="BM100" s="87">
        <v>0</v>
      </c>
      <c r="BN100" s="87">
        <v>0</v>
      </c>
      <c r="BO100" s="87">
        <v>0</v>
      </c>
      <c r="BP100" s="9">
        <f t="shared" si="10"/>
        <v>12</v>
      </c>
      <c r="BQ100">
        <f t="shared" si="12"/>
        <v>12</v>
      </c>
      <c r="BR100" s="41">
        <v>0</v>
      </c>
      <c r="BS100" s="41">
        <v>0</v>
      </c>
      <c r="BT100" s="41">
        <v>0</v>
      </c>
      <c r="BU100" s="41">
        <v>12</v>
      </c>
      <c r="BV100" s="41">
        <v>0</v>
      </c>
      <c r="BW100" s="116">
        <v>0</v>
      </c>
      <c r="BX100" s="116">
        <v>0</v>
      </c>
      <c r="BY100" s="116">
        <v>0</v>
      </c>
      <c r="BZ100" s="116" t="e">
        <v>#DIV/0!</v>
      </c>
      <c r="CA100" s="44" t="e">
        <f t="shared" si="11"/>
        <v>#DIV/0!</v>
      </c>
      <c r="CB100">
        <f t="shared" si="13"/>
        <v>1.2</v>
      </c>
      <c r="CC100" s="41">
        <v>0</v>
      </c>
      <c r="CD100" s="41">
        <v>0</v>
      </c>
      <c r="CE100" s="41">
        <v>0</v>
      </c>
      <c r="CF100" s="41">
        <v>12</v>
      </c>
      <c r="CG100" s="41">
        <v>0</v>
      </c>
      <c r="CH100" s="41">
        <v>0</v>
      </c>
      <c r="CI100" s="41">
        <v>0</v>
      </c>
      <c r="CJ100" s="41">
        <v>0</v>
      </c>
      <c r="CK100" s="41">
        <v>12</v>
      </c>
      <c r="CL100" s="41">
        <v>0</v>
      </c>
    </row>
    <row r="101" ht="14.5" customHeight="1" spans="1:90">
      <c r="A101" s="14" t="s">
        <v>108</v>
      </c>
      <c r="B101" s="15"/>
      <c r="C101" s="15"/>
      <c r="D101" s="15"/>
      <c r="E101" s="15"/>
      <c r="F101" s="16"/>
      <c r="G101" s="77">
        <f>'Tabla 2013-18'!G101+'Tabla 2018-22'!G101</f>
        <v>4</v>
      </c>
      <c r="H101" s="77">
        <f>'Tabla 2013-18'!H101+'Tabla 2018-22'!H101</f>
        <v>1</v>
      </c>
      <c r="I101" s="77">
        <f>'Tabla 2013-18'!I101+'Tabla 2018-22'!I101</f>
        <v>3</v>
      </c>
      <c r="J101" s="84">
        <v>0</v>
      </c>
      <c r="K101" s="17">
        <v>0</v>
      </c>
      <c r="L101" s="17">
        <v>0</v>
      </c>
      <c r="M101" s="17">
        <v>1</v>
      </c>
      <c r="N101" s="17">
        <v>2</v>
      </c>
      <c r="O101" s="32">
        <v>1</v>
      </c>
      <c r="P101" s="17">
        <v>1</v>
      </c>
      <c r="Q101" s="17">
        <v>1</v>
      </c>
      <c r="R101" s="17">
        <v>0</v>
      </c>
      <c r="S101" s="17">
        <v>0</v>
      </c>
      <c r="T101" s="9">
        <f t="shared" si="7"/>
        <v>6</v>
      </c>
      <c r="U101" s="32">
        <v>0</v>
      </c>
      <c r="V101" s="17">
        <v>0</v>
      </c>
      <c r="W101" s="17">
        <v>0</v>
      </c>
      <c r="X101" s="17">
        <v>1</v>
      </c>
      <c r="Y101" s="17">
        <v>2</v>
      </c>
      <c r="Z101" s="32">
        <v>0</v>
      </c>
      <c r="AA101" s="17">
        <v>2</v>
      </c>
      <c r="AB101" s="17">
        <v>0</v>
      </c>
      <c r="AC101" s="17">
        <v>1</v>
      </c>
      <c r="AD101" s="97">
        <v>0</v>
      </c>
      <c r="AE101" s="9">
        <f t="shared" si="8"/>
        <v>6</v>
      </c>
      <c r="AF101" s="98">
        <f>'Tabla 2013-18'!T101+'Tabla 2018-22'!T101</f>
        <v>1</v>
      </c>
      <c r="AG101" s="105">
        <f>'Tabla 2013-18'!U101+'Tabla 2018-22'!U101</f>
        <v>3</v>
      </c>
      <c r="AH101" s="105">
        <f>'Tabla 2013-18'!V101+'Tabla 2018-22'!V101</f>
        <v>7</v>
      </c>
      <c r="AI101" s="105">
        <f>'Tabla 2013-18'!W101+'Tabla 2018-22'!W101</f>
        <v>6</v>
      </c>
      <c r="AJ101" s="105">
        <f>'Tabla 2013-18'!X101+'Tabla 2018-22'!X101</f>
        <v>2</v>
      </c>
      <c r="AK101" s="105">
        <f>'Tabla 2013-18'!Y101+'Tabla 2018-22'!Y101</f>
        <v>2</v>
      </c>
      <c r="AL101" s="105">
        <f>'Tabla 2013-18'!Z101+'Tabla 2018-22'!Z101</f>
        <v>2</v>
      </c>
      <c r="AM101" s="105">
        <f>'Tabla 2013-18'!AA101+'Tabla 2018-22'!AA101</f>
        <v>11</v>
      </c>
      <c r="AN101" s="105">
        <f>'Tabla 2013-18'!AB101+'Tabla 2018-22'!AB101</f>
        <v>2</v>
      </c>
      <c r="AO101" s="105">
        <f>'Tabla 2013-18'!AC101+'Tabla 2018-22'!AC101</f>
        <v>3</v>
      </c>
      <c r="AP101" s="105">
        <f>'Tabla 2013-18'!AD101+'Tabla 2018-22'!AD101</f>
        <v>3</v>
      </c>
      <c r="AQ101" s="105">
        <f>'Tabla 2013-18'!AE101+'Tabla 2018-22'!AE101</f>
        <v>1</v>
      </c>
      <c r="AR101" s="105">
        <f>'Tabla 2013-18'!AF101+'Tabla 2018-22'!AF101</f>
        <v>13</v>
      </c>
      <c r="AS101" s="105">
        <f>'Tabla 2013-18'!AG101+'Tabla 2018-22'!AG101</f>
        <v>7</v>
      </c>
      <c r="AT101" s="105">
        <f>'Tabla 2013-18'!AH101+'Tabla 2018-22'!AH101</f>
        <v>6</v>
      </c>
      <c r="AU101" s="84">
        <v>0</v>
      </c>
      <c r="AV101" s="17">
        <v>0</v>
      </c>
      <c r="AW101" s="17">
        <v>0</v>
      </c>
      <c r="AX101" s="17">
        <v>6</v>
      </c>
      <c r="AY101" s="17">
        <v>22</v>
      </c>
      <c r="AZ101" s="32">
        <v>4</v>
      </c>
      <c r="BA101" s="17">
        <v>0</v>
      </c>
      <c r="BB101" s="17">
        <v>7</v>
      </c>
      <c r="BC101" s="17">
        <v>0</v>
      </c>
      <c r="BD101" s="17">
        <v>0</v>
      </c>
      <c r="BE101" s="9">
        <f t="shared" si="9"/>
        <v>39</v>
      </c>
      <c r="BF101" s="32">
        <v>0</v>
      </c>
      <c r="BG101" s="17">
        <v>0</v>
      </c>
      <c r="BH101" s="17">
        <v>0</v>
      </c>
      <c r="BI101" s="17">
        <v>6</v>
      </c>
      <c r="BJ101" s="17">
        <v>22</v>
      </c>
      <c r="BK101" s="32">
        <v>0</v>
      </c>
      <c r="BL101" s="17">
        <v>4</v>
      </c>
      <c r="BM101" s="17">
        <v>0</v>
      </c>
      <c r="BN101" s="17">
        <v>7</v>
      </c>
      <c r="BO101" s="17">
        <v>0</v>
      </c>
      <c r="BP101" s="9">
        <f t="shared" si="10"/>
        <v>39</v>
      </c>
      <c r="BQ101">
        <f t="shared" si="12"/>
        <v>6.5</v>
      </c>
      <c r="BR101" s="41">
        <v>0</v>
      </c>
      <c r="BS101" s="41">
        <v>0</v>
      </c>
      <c r="BT101" s="41">
        <v>0</v>
      </c>
      <c r="BU101" s="41">
        <v>6</v>
      </c>
      <c r="BV101" s="41">
        <v>11</v>
      </c>
      <c r="BW101" s="41">
        <v>0</v>
      </c>
      <c r="BX101" s="41">
        <v>0</v>
      </c>
      <c r="BY101" s="41">
        <v>0</v>
      </c>
      <c r="BZ101" s="41" t="e">
        <v>#DIV/0!</v>
      </c>
      <c r="CA101" s="44" t="e">
        <f t="shared" si="11"/>
        <v>#DIV/0!</v>
      </c>
      <c r="CB101">
        <f t="shared" si="13"/>
        <v>3.9</v>
      </c>
      <c r="CC101" s="41">
        <v>0</v>
      </c>
      <c r="CD101" s="41">
        <v>0</v>
      </c>
      <c r="CE101" s="41">
        <v>0</v>
      </c>
      <c r="CF101" s="41">
        <v>6</v>
      </c>
      <c r="CG101" s="41">
        <v>11</v>
      </c>
      <c r="CH101" s="41">
        <v>0</v>
      </c>
      <c r="CI101" s="41">
        <v>0</v>
      </c>
      <c r="CJ101" s="41">
        <v>0</v>
      </c>
      <c r="CK101" s="41">
        <v>6</v>
      </c>
      <c r="CL101" s="41">
        <v>11</v>
      </c>
    </row>
    <row r="102" ht="15.75" spans="1:90">
      <c r="A102" s="48" t="s">
        <v>173</v>
      </c>
      <c r="B102" s="49"/>
      <c r="C102" s="49"/>
      <c r="D102" s="49"/>
      <c r="E102" s="49"/>
      <c r="F102" s="50"/>
      <c r="G102" s="77">
        <f>'Tabla 2013-18'!G102+'Tabla 2018-22'!G102</f>
        <v>7</v>
      </c>
      <c r="H102" s="77">
        <f>'Tabla 2013-18'!H102+'Tabla 2018-22'!H102</f>
        <v>5</v>
      </c>
      <c r="I102" s="77">
        <f>'Tabla 2013-18'!I102+'Tabla 2018-22'!I102</f>
        <v>2</v>
      </c>
      <c r="J102" s="84">
        <v>0</v>
      </c>
      <c r="K102" s="17">
        <v>0</v>
      </c>
      <c r="L102" s="17">
        <v>0</v>
      </c>
      <c r="M102" s="17">
        <v>0</v>
      </c>
      <c r="N102" s="17">
        <v>4</v>
      </c>
      <c r="O102" s="32">
        <v>2</v>
      </c>
      <c r="P102" s="17">
        <v>0</v>
      </c>
      <c r="Q102" s="17">
        <v>0</v>
      </c>
      <c r="R102" s="17">
        <v>0</v>
      </c>
      <c r="S102" s="17">
        <v>0</v>
      </c>
      <c r="T102" s="9">
        <f t="shared" si="7"/>
        <v>6</v>
      </c>
      <c r="U102" s="32">
        <v>0</v>
      </c>
      <c r="V102" s="17">
        <v>0</v>
      </c>
      <c r="W102" s="17">
        <v>0</v>
      </c>
      <c r="X102" s="17">
        <v>0</v>
      </c>
      <c r="Y102" s="17">
        <v>4</v>
      </c>
      <c r="Z102" s="32">
        <v>0</v>
      </c>
      <c r="AA102" s="17">
        <v>2</v>
      </c>
      <c r="AB102" s="17">
        <v>0</v>
      </c>
      <c r="AC102" s="17">
        <v>0</v>
      </c>
      <c r="AD102" s="97">
        <v>0</v>
      </c>
      <c r="AE102" s="9">
        <f t="shared" si="8"/>
        <v>6</v>
      </c>
      <c r="AF102" s="98">
        <f>'Tabla 2013-18'!T102+'Tabla 2018-22'!T102</f>
        <v>0</v>
      </c>
      <c r="AG102" s="105">
        <f>'Tabla 2013-18'!U102+'Tabla 2018-22'!U102</f>
        <v>7</v>
      </c>
      <c r="AH102" s="105">
        <f>'Tabla 2013-18'!V102+'Tabla 2018-22'!V102</f>
        <v>0</v>
      </c>
      <c r="AI102" s="105">
        <f>'Tabla 2013-18'!W102+'Tabla 2018-22'!W102</f>
        <v>35</v>
      </c>
      <c r="AJ102" s="105">
        <f>'Tabla 2013-18'!X102+'Tabla 2018-22'!X102</f>
        <v>3</v>
      </c>
      <c r="AK102" s="105">
        <f>'Tabla 2013-18'!Y102+'Tabla 2018-22'!Y102</f>
        <v>5</v>
      </c>
      <c r="AL102" s="105">
        <f>'Tabla 2013-18'!Z102+'Tabla 2018-22'!Z102</f>
        <v>2</v>
      </c>
      <c r="AM102" s="105">
        <f>'Tabla 2013-18'!AA102+'Tabla 2018-22'!AA102</f>
        <v>33</v>
      </c>
      <c r="AN102" s="105">
        <f>'Tabla 2013-18'!AB102+'Tabla 2018-22'!AB102</f>
        <v>2</v>
      </c>
      <c r="AO102" s="105">
        <f>'Tabla 2013-18'!AC102+'Tabla 2018-22'!AC102</f>
        <v>6</v>
      </c>
      <c r="AP102" s="105">
        <f>'Tabla 2013-18'!AD102+'Tabla 2018-22'!AD102</f>
        <v>6</v>
      </c>
      <c r="AQ102" s="105">
        <f>'Tabla 2013-18'!AE102+'Tabla 2018-22'!AE102</f>
        <v>5</v>
      </c>
      <c r="AR102" s="105">
        <f>'Tabla 2013-18'!AF102+'Tabla 2018-22'!AF102</f>
        <v>35</v>
      </c>
      <c r="AS102" s="105">
        <f>'Tabla 2013-18'!AG102+'Tabla 2018-22'!AG102</f>
        <v>25</v>
      </c>
      <c r="AT102" s="105">
        <f>'Tabla 2013-18'!AH102+'Tabla 2018-22'!AH102</f>
        <v>10</v>
      </c>
      <c r="AU102" s="84">
        <v>0</v>
      </c>
      <c r="AV102" s="17">
        <v>0</v>
      </c>
      <c r="AW102" s="17">
        <v>0</v>
      </c>
      <c r="AX102" s="17">
        <v>0</v>
      </c>
      <c r="AY102" s="17">
        <v>39</v>
      </c>
      <c r="AZ102" s="32">
        <v>2</v>
      </c>
      <c r="BA102" s="17">
        <v>0</v>
      </c>
      <c r="BB102" s="17">
        <v>0</v>
      </c>
      <c r="BC102" s="17">
        <v>0</v>
      </c>
      <c r="BD102" s="17">
        <v>0</v>
      </c>
      <c r="BE102" s="9">
        <f t="shared" si="9"/>
        <v>41</v>
      </c>
      <c r="BF102" s="32">
        <v>0</v>
      </c>
      <c r="BG102" s="17">
        <v>0</v>
      </c>
      <c r="BH102" s="17">
        <v>0</v>
      </c>
      <c r="BI102" s="17">
        <v>0</v>
      </c>
      <c r="BJ102" s="17">
        <v>39</v>
      </c>
      <c r="BK102" s="32">
        <v>0</v>
      </c>
      <c r="BL102" s="17">
        <v>2</v>
      </c>
      <c r="BM102" s="17">
        <v>0</v>
      </c>
      <c r="BN102" s="17">
        <v>0</v>
      </c>
      <c r="BO102" s="17">
        <v>0</v>
      </c>
      <c r="BP102" s="9">
        <f t="shared" si="10"/>
        <v>41</v>
      </c>
      <c r="BQ102">
        <f t="shared" si="12"/>
        <v>6.83333333333333</v>
      </c>
      <c r="BR102" s="41">
        <v>0</v>
      </c>
      <c r="BS102" s="41">
        <v>0</v>
      </c>
      <c r="BT102" s="41">
        <v>0</v>
      </c>
      <c r="BU102" s="41">
        <v>0</v>
      </c>
      <c r="BV102" s="41">
        <v>9.75</v>
      </c>
      <c r="BW102" s="41">
        <v>0</v>
      </c>
      <c r="BX102" s="41">
        <v>0</v>
      </c>
      <c r="BY102" s="41">
        <v>0</v>
      </c>
      <c r="BZ102" s="41">
        <v>0</v>
      </c>
      <c r="CA102" s="44" t="e">
        <f t="shared" si="11"/>
        <v>#DIV/0!</v>
      </c>
      <c r="CB102">
        <f t="shared" si="13"/>
        <v>4.1</v>
      </c>
      <c r="CC102" s="41">
        <v>0</v>
      </c>
      <c r="CD102" s="41">
        <v>0</v>
      </c>
      <c r="CE102" s="41">
        <v>0</v>
      </c>
      <c r="CF102" s="41">
        <v>0</v>
      </c>
      <c r="CG102" s="41">
        <v>9.75</v>
      </c>
      <c r="CH102" s="41">
        <v>0</v>
      </c>
      <c r="CI102" s="41">
        <v>0</v>
      </c>
      <c r="CJ102" s="41">
        <v>0</v>
      </c>
      <c r="CK102" s="41">
        <v>0</v>
      </c>
      <c r="CL102" s="41">
        <v>9.75</v>
      </c>
    </row>
    <row r="103" ht="14.5" customHeight="1" spans="1:90">
      <c r="A103" s="24" t="s">
        <v>174</v>
      </c>
      <c r="B103" s="25"/>
      <c r="C103" s="25"/>
      <c r="D103" s="25"/>
      <c r="E103" s="25"/>
      <c r="F103" s="26"/>
      <c r="G103" s="77">
        <f>'Tabla 2013-18'!G103+'Tabla 2018-22'!G103</f>
        <v>1</v>
      </c>
      <c r="H103" s="77">
        <f>'Tabla 2013-18'!H103+'Tabla 2018-22'!H103</f>
        <v>0</v>
      </c>
      <c r="I103" s="77">
        <f>'Tabla 2013-18'!I103+'Tabla 2018-22'!I103</f>
        <v>1</v>
      </c>
      <c r="J103" s="84">
        <v>0</v>
      </c>
      <c r="K103" s="17">
        <v>0</v>
      </c>
      <c r="L103" s="17">
        <v>0</v>
      </c>
      <c r="M103" s="17">
        <v>0</v>
      </c>
      <c r="N103" s="17">
        <v>1</v>
      </c>
      <c r="O103" s="86">
        <v>0</v>
      </c>
      <c r="P103" s="87">
        <v>0</v>
      </c>
      <c r="Q103" s="87">
        <v>0</v>
      </c>
      <c r="R103" s="87">
        <v>0</v>
      </c>
      <c r="S103" s="87">
        <v>0</v>
      </c>
      <c r="T103" s="9">
        <f t="shared" si="7"/>
        <v>1</v>
      </c>
      <c r="U103" s="32">
        <v>0</v>
      </c>
      <c r="V103" s="17">
        <v>0</v>
      </c>
      <c r="W103" s="17">
        <v>0</v>
      </c>
      <c r="X103" s="17">
        <v>0</v>
      </c>
      <c r="Y103" s="17">
        <v>1</v>
      </c>
      <c r="Z103" s="86">
        <v>0</v>
      </c>
      <c r="AA103" s="87">
        <v>0</v>
      </c>
      <c r="AB103" s="87">
        <v>0</v>
      </c>
      <c r="AC103" s="87">
        <v>0</v>
      </c>
      <c r="AD103" s="99">
        <v>0</v>
      </c>
      <c r="AE103" s="9">
        <f t="shared" si="8"/>
        <v>1</v>
      </c>
      <c r="AF103" s="100">
        <f>'Tabla 2013-18'!T103+'Tabla 2018-22'!T103</f>
        <v>0</v>
      </c>
      <c r="AG103" s="106">
        <f>'Tabla 2013-18'!U103+'Tabla 2018-22'!U103</f>
        <v>1</v>
      </c>
      <c r="AH103" s="106">
        <f>'Tabla 2013-18'!V103+'Tabla 2018-22'!V103</f>
        <v>0</v>
      </c>
      <c r="AI103" s="106">
        <f>'Tabla 2013-18'!W103+'Tabla 2018-22'!W103</f>
        <v>1</v>
      </c>
      <c r="AJ103" s="106">
        <f>'Tabla 2013-18'!X103+'Tabla 2018-22'!X103</f>
        <v>1</v>
      </c>
      <c r="AK103" s="106">
        <f>'Tabla 2013-18'!Y103+'Tabla 2018-22'!Y103</f>
        <v>0</v>
      </c>
      <c r="AL103" s="106">
        <f>'Tabla 2013-18'!Z103+'Tabla 2018-22'!Z103</f>
        <v>1</v>
      </c>
      <c r="AM103" s="106">
        <f>'Tabla 2013-18'!AA103+'Tabla 2018-22'!AA103</f>
        <v>0</v>
      </c>
      <c r="AN103" s="106">
        <f>'Tabla 2013-18'!AB103+'Tabla 2018-22'!AB103</f>
        <v>1</v>
      </c>
      <c r="AO103" s="106">
        <f>'Tabla 2013-18'!AC103+'Tabla 2018-22'!AC103</f>
        <v>0</v>
      </c>
      <c r="AP103" s="106">
        <f>'Tabla 2013-18'!AD103+'Tabla 2018-22'!AD103</f>
        <v>0</v>
      </c>
      <c r="AQ103" s="106">
        <f>'Tabla 2013-18'!AE103+'Tabla 2018-22'!AE103</f>
        <v>1</v>
      </c>
      <c r="AR103" s="106">
        <f>'Tabla 2013-18'!AF103+'Tabla 2018-22'!AF103</f>
        <v>1</v>
      </c>
      <c r="AS103" s="106">
        <f>'Tabla 2013-18'!AG103+'Tabla 2018-22'!AG103</f>
        <v>0</v>
      </c>
      <c r="AT103" s="106">
        <f>'Tabla 2013-18'!AH103+'Tabla 2018-22'!AH103</f>
        <v>1</v>
      </c>
      <c r="AU103" s="84">
        <v>0</v>
      </c>
      <c r="AV103" s="17">
        <v>0</v>
      </c>
      <c r="AW103" s="17">
        <v>0</v>
      </c>
      <c r="AX103" s="17">
        <v>0</v>
      </c>
      <c r="AY103" s="17">
        <v>3</v>
      </c>
      <c r="AZ103" s="86">
        <v>0</v>
      </c>
      <c r="BA103" s="87">
        <v>0</v>
      </c>
      <c r="BB103" s="87">
        <v>0</v>
      </c>
      <c r="BC103" s="87">
        <v>0</v>
      </c>
      <c r="BD103" s="87">
        <v>0</v>
      </c>
      <c r="BE103" s="9">
        <f t="shared" si="9"/>
        <v>3</v>
      </c>
      <c r="BF103" s="32">
        <v>0</v>
      </c>
      <c r="BG103" s="17">
        <v>0</v>
      </c>
      <c r="BH103" s="17">
        <v>0</v>
      </c>
      <c r="BI103" s="17">
        <v>0</v>
      </c>
      <c r="BJ103" s="17">
        <v>3</v>
      </c>
      <c r="BK103" s="86">
        <v>0</v>
      </c>
      <c r="BL103" s="87">
        <v>0</v>
      </c>
      <c r="BM103" s="87">
        <v>0</v>
      </c>
      <c r="BN103" s="87">
        <v>0</v>
      </c>
      <c r="BO103" s="87">
        <v>0</v>
      </c>
      <c r="BP103" s="9">
        <f t="shared" si="10"/>
        <v>3</v>
      </c>
      <c r="BQ103">
        <f t="shared" si="12"/>
        <v>3</v>
      </c>
      <c r="BR103" s="41">
        <v>0</v>
      </c>
      <c r="BS103" s="41">
        <v>0</v>
      </c>
      <c r="BT103" s="41">
        <v>0</v>
      </c>
      <c r="BU103" s="41">
        <v>0</v>
      </c>
      <c r="BV103" s="41">
        <v>3</v>
      </c>
      <c r="BW103" s="116">
        <v>0</v>
      </c>
      <c r="BX103" s="116">
        <v>0</v>
      </c>
      <c r="BY103" s="116">
        <v>0</v>
      </c>
      <c r="BZ103" s="116">
        <v>0</v>
      </c>
      <c r="CA103" s="44" t="e">
        <f t="shared" si="11"/>
        <v>#DIV/0!</v>
      </c>
      <c r="CB103">
        <f t="shared" si="13"/>
        <v>0.3</v>
      </c>
      <c r="CC103" s="41">
        <v>0</v>
      </c>
      <c r="CD103" s="41">
        <v>0</v>
      </c>
      <c r="CE103" s="41">
        <v>0</v>
      </c>
      <c r="CF103" s="41">
        <v>0</v>
      </c>
      <c r="CG103" s="41">
        <v>3</v>
      </c>
      <c r="CH103" s="41">
        <v>0</v>
      </c>
      <c r="CI103" s="41">
        <v>0</v>
      </c>
      <c r="CJ103" s="41">
        <v>0</v>
      </c>
      <c r="CK103" s="41">
        <v>0</v>
      </c>
      <c r="CL103" s="41">
        <v>3</v>
      </c>
    </row>
    <row r="104" ht="15.75" spans="1:90">
      <c r="A104" s="14" t="s">
        <v>63</v>
      </c>
      <c r="B104" s="15"/>
      <c r="C104" s="15"/>
      <c r="D104" s="15"/>
      <c r="E104" s="15"/>
      <c r="F104" s="16"/>
      <c r="G104" s="77">
        <f>'Tabla 2013-18'!G104+'Tabla 2018-22'!G104</f>
        <v>18</v>
      </c>
      <c r="H104" s="77">
        <f>'Tabla 2013-18'!H104+'Tabla 2018-22'!H104</f>
        <v>14</v>
      </c>
      <c r="I104" s="77">
        <f>'Tabla 2013-18'!I104+'Tabla 2018-22'!I104</f>
        <v>4</v>
      </c>
      <c r="J104" s="84">
        <v>0</v>
      </c>
      <c r="K104" s="17">
        <v>0</v>
      </c>
      <c r="L104" s="17">
        <v>1</v>
      </c>
      <c r="M104" s="17">
        <v>1</v>
      </c>
      <c r="N104" s="17">
        <v>1</v>
      </c>
      <c r="O104" s="32">
        <v>0</v>
      </c>
      <c r="P104" s="17">
        <v>1</v>
      </c>
      <c r="Q104" s="17">
        <v>3</v>
      </c>
      <c r="R104" s="17">
        <v>0</v>
      </c>
      <c r="S104" s="17">
        <v>0</v>
      </c>
      <c r="T104" s="9">
        <f t="shared" si="7"/>
        <v>7</v>
      </c>
      <c r="U104" s="32">
        <v>0</v>
      </c>
      <c r="V104" s="17">
        <v>0</v>
      </c>
      <c r="W104" s="17">
        <v>1</v>
      </c>
      <c r="X104" s="17">
        <v>1</v>
      </c>
      <c r="Y104" s="17">
        <v>1</v>
      </c>
      <c r="Z104" s="32">
        <v>0</v>
      </c>
      <c r="AA104" s="17">
        <v>0</v>
      </c>
      <c r="AB104" s="17">
        <v>2</v>
      </c>
      <c r="AC104" s="17">
        <v>2</v>
      </c>
      <c r="AD104" s="97">
        <v>0</v>
      </c>
      <c r="AE104" s="9">
        <f t="shared" si="8"/>
        <v>7</v>
      </c>
      <c r="AF104" s="98">
        <f>'Tabla 2013-18'!T104+'Tabla 2018-22'!T104</f>
        <v>2</v>
      </c>
      <c r="AG104" s="105">
        <f>'Tabla 2013-18'!U104+'Tabla 2018-22'!U104</f>
        <v>16</v>
      </c>
      <c r="AH104" s="105">
        <f>'Tabla 2013-18'!V104+'Tabla 2018-22'!V104</f>
        <v>7</v>
      </c>
      <c r="AI104" s="105">
        <f>'Tabla 2013-18'!W104+'Tabla 2018-22'!W104</f>
        <v>113</v>
      </c>
      <c r="AJ104" s="105">
        <f>'Tabla 2013-18'!X104+'Tabla 2018-22'!X104</f>
        <v>6</v>
      </c>
      <c r="AK104" s="105">
        <f>'Tabla 2013-18'!Y104+'Tabla 2018-22'!Y104</f>
        <v>8</v>
      </c>
      <c r="AL104" s="105">
        <f>'Tabla 2013-18'!Z104+'Tabla 2018-22'!Z104</f>
        <v>10</v>
      </c>
      <c r="AM104" s="105">
        <f>'Tabla 2013-18'!AA104+'Tabla 2018-22'!AA104</f>
        <v>75</v>
      </c>
      <c r="AN104" s="105">
        <f>'Tabla 2013-18'!AB104+'Tabla 2018-22'!AB104</f>
        <v>45</v>
      </c>
      <c r="AO104" s="105">
        <f>'Tabla 2013-18'!AC104+'Tabla 2018-22'!AC104</f>
        <v>16</v>
      </c>
      <c r="AP104" s="105">
        <f>'Tabla 2013-18'!AD104+'Tabla 2018-22'!AD104</f>
        <v>8</v>
      </c>
      <c r="AQ104" s="105">
        <f>'Tabla 2013-18'!AE104+'Tabla 2018-22'!AE104</f>
        <v>13</v>
      </c>
      <c r="AR104" s="105">
        <f>'Tabla 2013-18'!AF104+'Tabla 2018-22'!AF104</f>
        <v>120</v>
      </c>
      <c r="AS104" s="105">
        <f>'Tabla 2013-18'!AG104+'Tabla 2018-22'!AG104</f>
        <v>89</v>
      </c>
      <c r="AT104" s="105">
        <f>'Tabla 2013-18'!AH104+'Tabla 2018-22'!AH104</f>
        <v>31</v>
      </c>
      <c r="AU104" s="84">
        <v>0</v>
      </c>
      <c r="AV104" s="17">
        <v>0</v>
      </c>
      <c r="AW104" s="17">
        <v>13</v>
      </c>
      <c r="AX104" s="17">
        <v>4</v>
      </c>
      <c r="AY104" s="17">
        <v>8</v>
      </c>
      <c r="AZ104" s="32">
        <v>0</v>
      </c>
      <c r="BA104" s="17">
        <v>5</v>
      </c>
      <c r="BB104" s="17">
        <v>7</v>
      </c>
      <c r="BC104" s="17">
        <v>0</v>
      </c>
      <c r="BD104" s="17">
        <v>0</v>
      </c>
      <c r="BE104" s="9">
        <f t="shared" si="9"/>
        <v>37</v>
      </c>
      <c r="BF104" s="32">
        <v>0</v>
      </c>
      <c r="BG104" s="17">
        <v>0</v>
      </c>
      <c r="BH104" s="17">
        <v>13</v>
      </c>
      <c r="BI104" s="17">
        <v>4</v>
      </c>
      <c r="BJ104" s="17">
        <v>8</v>
      </c>
      <c r="BK104" s="32">
        <v>0</v>
      </c>
      <c r="BL104" s="17">
        <v>0</v>
      </c>
      <c r="BM104" s="17">
        <v>0</v>
      </c>
      <c r="BN104" s="17">
        <v>2</v>
      </c>
      <c r="BO104" s="17">
        <v>0</v>
      </c>
      <c r="BP104" s="9">
        <f t="shared" si="10"/>
        <v>27</v>
      </c>
      <c r="BQ104">
        <f t="shared" si="12"/>
        <v>3.85714285714286</v>
      </c>
      <c r="BR104" s="41">
        <v>0</v>
      </c>
      <c r="BS104" s="41">
        <v>0</v>
      </c>
      <c r="BT104" s="41">
        <v>13</v>
      </c>
      <c r="BU104" s="41">
        <v>4</v>
      </c>
      <c r="BV104" s="41">
        <v>8</v>
      </c>
      <c r="BW104" s="41">
        <v>0</v>
      </c>
      <c r="BX104" s="41">
        <v>0</v>
      </c>
      <c r="BY104" s="41">
        <v>3.5</v>
      </c>
      <c r="BZ104" s="41" t="e">
        <v>#DIV/0!</v>
      </c>
      <c r="CA104" s="44" t="e">
        <f t="shared" si="11"/>
        <v>#DIV/0!</v>
      </c>
      <c r="CB104">
        <f t="shared" si="13"/>
        <v>2.7</v>
      </c>
      <c r="CC104" s="41">
        <v>0</v>
      </c>
      <c r="CD104" s="41">
        <v>0</v>
      </c>
      <c r="CE104" s="41">
        <v>13</v>
      </c>
      <c r="CF104" s="41">
        <v>4</v>
      </c>
      <c r="CG104" s="41">
        <v>8</v>
      </c>
      <c r="CH104" s="41">
        <v>0</v>
      </c>
      <c r="CI104" s="41">
        <v>0</v>
      </c>
      <c r="CJ104" s="41">
        <v>13</v>
      </c>
      <c r="CK104" s="41">
        <v>4</v>
      </c>
      <c r="CL104" s="41">
        <v>8</v>
      </c>
    </row>
    <row r="105" ht="14.5" customHeight="1" spans="1:90">
      <c r="A105" s="18" t="s">
        <v>323</v>
      </c>
      <c r="B105" s="19"/>
      <c r="C105" s="19"/>
      <c r="D105" s="19"/>
      <c r="E105" s="19"/>
      <c r="F105" s="20"/>
      <c r="G105" s="77">
        <f>'Tabla 2013-18'!G105+'Tabla 2018-22'!G105</f>
        <v>3</v>
      </c>
      <c r="H105" s="77">
        <f>'Tabla 2013-18'!H105+'Tabla 2018-22'!H105</f>
        <v>1</v>
      </c>
      <c r="I105" s="77">
        <f>'Tabla 2013-18'!I105+'Tabla 2018-22'!I105</f>
        <v>2</v>
      </c>
      <c r="J105" s="85"/>
      <c r="K105" s="85"/>
      <c r="L105" s="85"/>
      <c r="M105" s="85"/>
      <c r="N105" s="85"/>
      <c r="O105" s="53">
        <v>0</v>
      </c>
      <c r="P105" s="51">
        <v>1</v>
      </c>
      <c r="Q105" s="51">
        <v>1</v>
      </c>
      <c r="R105" s="51">
        <v>0</v>
      </c>
      <c r="S105" s="51">
        <v>0</v>
      </c>
      <c r="T105" s="9">
        <f t="shared" si="7"/>
        <v>2</v>
      </c>
      <c r="U105" s="85"/>
      <c r="V105" s="85"/>
      <c r="W105" s="85"/>
      <c r="X105" s="85"/>
      <c r="Y105" s="85"/>
      <c r="Z105" s="53">
        <v>0</v>
      </c>
      <c r="AA105" s="51">
        <v>1</v>
      </c>
      <c r="AB105" s="51">
        <v>1</v>
      </c>
      <c r="AC105" s="51">
        <v>0</v>
      </c>
      <c r="AD105" s="122">
        <v>0</v>
      </c>
      <c r="AE105" s="9">
        <f t="shared" si="8"/>
        <v>2</v>
      </c>
      <c r="AF105" s="123">
        <f>'Tabla 2013-18'!T105+'Tabla 2018-22'!T105</f>
        <v>1</v>
      </c>
      <c r="AG105" s="124">
        <f>'Tabla 2013-18'!U105+'Tabla 2018-22'!U105</f>
        <v>2</v>
      </c>
      <c r="AH105" s="124">
        <f>'Tabla 2013-18'!V105+'Tabla 2018-22'!V105</f>
        <v>1</v>
      </c>
      <c r="AI105" s="124">
        <f>'Tabla 2013-18'!W105+'Tabla 2018-22'!W105</f>
        <v>26</v>
      </c>
      <c r="AJ105" s="124">
        <f>'Tabla 2013-18'!X105+'Tabla 2018-22'!X105</f>
        <v>0</v>
      </c>
      <c r="AK105" s="124">
        <f>'Tabla 2013-18'!Y105+'Tabla 2018-22'!Y105</f>
        <v>3</v>
      </c>
      <c r="AL105" s="124">
        <f>'Tabla 2013-18'!Z105+'Tabla 2018-22'!Z105</f>
        <v>0</v>
      </c>
      <c r="AM105" s="124">
        <f>'Tabla 2013-18'!AA105+'Tabla 2018-22'!AA105</f>
        <v>27</v>
      </c>
      <c r="AN105" s="124">
        <f>'Tabla 2013-18'!AB105+'Tabla 2018-22'!AB105</f>
        <v>0</v>
      </c>
      <c r="AO105" s="124">
        <f>'Tabla 2013-18'!AC105+'Tabla 2018-22'!AC105</f>
        <v>3</v>
      </c>
      <c r="AP105" s="124">
        <f>'Tabla 2013-18'!AD105+'Tabla 2018-22'!AD105</f>
        <v>1</v>
      </c>
      <c r="AQ105" s="124">
        <f>'Tabla 2013-18'!AE105+'Tabla 2018-22'!AE105</f>
        <v>1</v>
      </c>
      <c r="AR105" s="124">
        <f>'Tabla 2013-18'!AF105+'Tabla 2018-22'!AF105</f>
        <v>27</v>
      </c>
      <c r="AS105" s="124">
        <f>'Tabla 2013-18'!AG105+'Tabla 2018-22'!AG105</f>
        <v>1</v>
      </c>
      <c r="AT105" s="124">
        <f>'Tabla 2013-18'!AH105+'Tabla 2018-22'!AH105</f>
        <v>26</v>
      </c>
      <c r="AU105" s="85"/>
      <c r="AV105" s="85"/>
      <c r="AW105" s="85"/>
      <c r="AX105" s="85"/>
      <c r="AY105" s="85"/>
      <c r="AZ105" s="53">
        <v>0</v>
      </c>
      <c r="BA105" s="51">
        <v>1</v>
      </c>
      <c r="BB105" s="17">
        <v>1</v>
      </c>
      <c r="BC105" s="17">
        <v>0</v>
      </c>
      <c r="BD105" s="17">
        <v>0</v>
      </c>
      <c r="BE105" s="9">
        <f t="shared" si="9"/>
        <v>2</v>
      </c>
      <c r="BF105" s="85"/>
      <c r="BG105" s="85"/>
      <c r="BH105" s="85"/>
      <c r="BI105" s="85"/>
      <c r="BJ105" s="85"/>
      <c r="BK105" s="32">
        <v>0</v>
      </c>
      <c r="BL105" s="17">
        <v>1</v>
      </c>
      <c r="BM105" s="17">
        <v>1</v>
      </c>
      <c r="BN105" s="17">
        <v>0</v>
      </c>
      <c r="BO105" s="17">
        <v>0</v>
      </c>
      <c r="BP105" s="9">
        <f t="shared" si="10"/>
        <v>2</v>
      </c>
      <c r="BQ105">
        <f t="shared" si="12"/>
        <v>1</v>
      </c>
      <c r="BR105" s="85"/>
      <c r="BS105" s="85"/>
      <c r="BT105" s="85"/>
      <c r="BU105" s="85"/>
      <c r="BV105" s="85"/>
      <c r="BW105" s="41"/>
      <c r="BX105" s="41"/>
      <c r="BY105" s="41">
        <v>1</v>
      </c>
      <c r="BZ105" s="41" t="e">
        <v>#DIV/0!</v>
      </c>
      <c r="CA105" s="44" t="e">
        <f t="shared" si="11"/>
        <v>#DIV/0!</v>
      </c>
      <c r="CB105">
        <f t="shared" si="13"/>
        <v>0.2</v>
      </c>
      <c r="CC105" s="85"/>
      <c r="CD105" s="85"/>
      <c r="CE105" s="85"/>
      <c r="CF105" s="85"/>
      <c r="CG105" s="85"/>
      <c r="CH105" s="41"/>
      <c r="CI105" s="41"/>
      <c r="CJ105" s="41"/>
      <c r="CK105" s="41"/>
      <c r="CL105" s="41"/>
    </row>
    <row r="106" ht="15.75" spans="1:90">
      <c r="A106" s="18" t="s">
        <v>325</v>
      </c>
      <c r="B106" s="19"/>
      <c r="C106" s="19"/>
      <c r="D106" s="19"/>
      <c r="E106" s="19"/>
      <c r="F106" s="20"/>
      <c r="G106" s="77">
        <f>'Tabla 2013-18'!G106+'Tabla 2018-22'!G106</f>
        <v>2</v>
      </c>
      <c r="H106" s="77">
        <f>'Tabla 2013-18'!H106+'Tabla 2018-22'!H106</f>
        <v>2</v>
      </c>
      <c r="I106" s="77">
        <f>'Tabla 2013-18'!I106+'Tabla 2018-22'!I106</f>
        <v>0</v>
      </c>
      <c r="J106" s="85"/>
      <c r="K106" s="85"/>
      <c r="L106" s="85"/>
      <c r="M106" s="85"/>
      <c r="N106" s="85"/>
      <c r="O106" s="53">
        <v>0</v>
      </c>
      <c r="P106" s="51">
        <v>1</v>
      </c>
      <c r="Q106" s="51">
        <v>0</v>
      </c>
      <c r="R106" s="51">
        <v>0</v>
      </c>
      <c r="S106" s="51">
        <v>0</v>
      </c>
      <c r="T106" s="9">
        <f t="shared" si="7"/>
        <v>1</v>
      </c>
      <c r="U106" s="85"/>
      <c r="V106" s="85"/>
      <c r="W106" s="85"/>
      <c r="X106" s="85"/>
      <c r="Y106" s="85"/>
      <c r="Z106" s="53">
        <v>0</v>
      </c>
      <c r="AA106" s="51">
        <v>1</v>
      </c>
      <c r="AB106" s="51">
        <v>0</v>
      </c>
      <c r="AC106" s="51">
        <v>0</v>
      </c>
      <c r="AD106" s="122">
        <v>0</v>
      </c>
      <c r="AE106" s="9">
        <f t="shared" si="8"/>
        <v>1</v>
      </c>
      <c r="AF106" s="123">
        <f>'Tabla 2013-18'!T106+'Tabla 2018-22'!T106</f>
        <v>0</v>
      </c>
      <c r="AG106" s="124">
        <f>'Tabla 2013-18'!U106+'Tabla 2018-22'!U106</f>
        <v>2</v>
      </c>
      <c r="AH106" s="124">
        <f>'Tabla 2013-18'!V106+'Tabla 2018-22'!V106</f>
        <v>0</v>
      </c>
      <c r="AI106" s="124">
        <f>'Tabla 2013-18'!W106+'Tabla 2018-22'!W106</f>
        <v>45</v>
      </c>
      <c r="AJ106" s="124">
        <f>'Tabla 2013-18'!X106+'Tabla 2018-22'!X106</f>
        <v>1</v>
      </c>
      <c r="AK106" s="124">
        <f>'Tabla 2013-18'!Y106+'Tabla 2018-22'!Y106</f>
        <v>2</v>
      </c>
      <c r="AL106" s="124">
        <f>'Tabla 2013-18'!Z106+'Tabla 2018-22'!Z106</f>
        <v>0</v>
      </c>
      <c r="AM106" s="124">
        <f>'Tabla 2013-18'!AA106+'Tabla 2018-22'!AA106</f>
        <v>45</v>
      </c>
      <c r="AN106" s="124">
        <f>'Tabla 2013-18'!AB106+'Tabla 2018-22'!AB106</f>
        <v>0</v>
      </c>
      <c r="AO106" s="124">
        <f>'Tabla 2013-18'!AC106+'Tabla 2018-22'!AC106</f>
        <v>2</v>
      </c>
      <c r="AP106" s="124">
        <f>'Tabla 2013-18'!AD106+'Tabla 2018-22'!AD106</f>
        <v>1</v>
      </c>
      <c r="AQ106" s="124">
        <f>'Tabla 2013-18'!AE106+'Tabla 2018-22'!AE106</f>
        <v>1</v>
      </c>
      <c r="AR106" s="124">
        <f>'Tabla 2013-18'!AF106+'Tabla 2018-22'!AF106</f>
        <v>45</v>
      </c>
      <c r="AS106" s="124">
        <f>'Tabla 2013-18'!AG106+'Tabla 2018-22'!AG106</f>
        <v>45</v>
      </c>
      <c r="AT106" s="124">
        <f>'Tabla 2013-18'!AH106+'Tabla 2018-22'!AH106</f>
        <v>0</v>
      </c>
      <c r="AU106" s="85"/>
      <c r="AV106" s="85"/>
      <c r="AW106" s="85"/>
      <c r="AX106" s="85"/>
      <c r="AY106" s="85"/>
      <c r="AZ106" s="53">
        <v>0</v>
      </c>
      <c r="BA106" s="51">
        <v>29</v>
      </c>
      <c r="BB106" s="17">
        <v>0</v>
      </c>
      <c r="BC106" s="17">
        <v>0</v>
      </c>
      <c r="BD106" s="17">
        <v>0</v>
      </c>
      <c r="BE106" s="9">
        <f t="shared" si="9"/>
        <v>29</v>
      </c>
      <c r="BF106" s="85"/>
      <c r="BG106" s="85"/>
      <c r="BH106" s="85"/>
      <c r="BI106" s="85"/>
      <c r="BJ106" s="85"/>
      <c r="BK106" s="32">
        <v>0</v>
      </c>
      <c r="BL106" s="17">
        <v>29</v>
      </c>
      <c r="BM106" s="17">
        <v>0</v>
      </c>
      <c r="BN106" s="17">
        <v>0</v>
      </c>
      <c r="BO106" s="17">
        <v>0</v>
      </c>
      <c r="BP106" s="9">
        <f t="shared" si="10"/>
        <v>29</v>
      </c>
      <c r="BQ106">
        <f t="shared" si="12"/>
        <v>29</v>
      </c>
      <c r="BR106" s="85"/>
      <c r="BS106" s="85"/>
      <c r="BT106" s="85"/>
      <c r="BU106" s="85"/>
      <c r="BV106" s="85"/>
      <c r="BW106" s="41"/>
      <c r="BX106" s="41"/>
      <c r="BY106" s="41" t="e">
        <v>#DIV/0!</v>
      </c>
      <c r="BZ106" s="41" t="e">
        <v>#DIV/0!</v>
      </c>
      <c r="CA106" s="44" t="e">
        <f t="shared" si="11"/>
        <v>#DIV/0!</v>
      </c>
      <c r="CB106">
        <f t="shared" si="13"/>
        <v>2.9</v>
      </c>
      <c r="CC106" s="85"/>
      <c r="CD106" s="85"/>
      <c r="CE106" s="85"/>
      <c r="CF106" s="85"/>
      <c r="CG106" s="85"/>
      <c r="CH106" s="41"/>
      <c r="CI106" s="41"/>
      <c r="CJ106" s="41"/>
      <c r="CK106" s="41"/>
      <c r="CL106" s="41"/>
    </row>
    <row r="107" ht="14.5" customHeight="1" spans="1:90">
      <c r="A107" s="18" t="s">
        <v>410</v>
      </c>
      <c r="B107" s="19"/>
      <c r="C107" s="19"/>
      <c r="D107" s="19"/>
      <c r="E107" s="19"/>
      <c r="F107" s="20"/>
      <c r="G107" s="77">
        <f>'Tabla 2013-18'!G107+'Tabla 2018-22'!G107</f>
        <v>2</v>
      </c>
      <c r="H107" s="77">
        <f>'Tabla 2013-18'!H107+'Tabla 2018-22'!H107</f>
        <v>2</v>
      </c>
      <c r="I107" s="77">
        <f>'Tabla 2013-18'!I107+'Tabla 2018-22'!I107</f>
        <v>0</v>
      </c>
      <c r="J107" s="85"/>
      <c r="K107" s="85"/>
      <c r="L107" s="85"/>
      <c r="M107" s="85"/>
      <c r="N107" s="85"/>
      <c r="O107" s="53">
        <v>0</v>
      </c>
      <c r="P107" s="51">
        <v>1</v>
      </c>
      <c r="Q107" s="51">
        <v>0</v>
      </c>
      <c r="R107" s="51">
        <v>0</v>
      </c>
      <c r="S107" s="51">
        <v>0</v>
      </c>
      <c r="T107" s="9">
        <f t="shared" si="7"/>
        <v>1</v>
      </c>
      <c r="U107" s="85"/>
      <c r="V107" s="85"/>
      <c r="W107" s="85"/>
      <c r="X107" s="85"/>
      <c r="Y107" s="85"/>
      <c r="Z107" s="53">
        <v>0</v>
      </c>
      <c r="AA107" s="51">
        <v>0</v>
      </c>
      <c r="AB107" s="51">
        <v>1</v>
      </c>
      <c r="AC107" s="51">
        <v>0</v>
      </c>
      <c r="AD107" s="122">
        <v>0</v>
      </c>
      <c r="AE107" s="9">
        <f t="shared" si="8"/>
        <v>1</v>
      </c>
      <c r="AF107" s="123">
        <f>'Tabla 2013-18'!T107+'Tabla 2018-22'!T107</f>
        <v>1</v>
      </c>
      <c r="AG107" s="124">
        <f>'Tabla 2013-18'!U107+'Tabla 2018-22'!U107</f>
        <v>1</v>
      </c>
      <c r="AH107" s="124">
        <f>'Tabla 2013-18'!V107+'Tabla 2018-22'!V107</f>
        <v>6</v>
      </c>
      <c r="AI107" s="124">
        <f>'Tabla 2013-18'!W107+'Tabla 2018-22'!W107</f>
        <v>4</v>
      </c>
      <c r="AJ107" s="124">
        <f>'Tabla 2013-18'!X107+'Tabla 2018-22'!X107</f>
        <v>1</v>
      </c>
      <c r="AK107" s="124">
        <f>'Tabla 2013-18'!Y107+'Tabla 2018-22'!Y107</f>
        <v>1</v>
      </c>
      <c r="AL107" s="124">
        <f>'Tabla 2013-18'!Z107+'Tabla 2018-22'!Z107</f>
        <v>1</v>
      </c>
      <c r="AM107" s="124">
        <f>'Tabla 2013-18'!AA107+'Tabla 2018-22'!AA107</f>
        <v>6</v>
      </c>
      <c r="AN107" s="124">
        <f>'Tabla 2013-18'!AB107+'Tabla 2018-22'!AB107</f>
        <v>4</v>
      </c>
      <c r="AO107" s="124">
        <f>'Tabla 2013-18'!AC107+'Tabla 2018-22'!AC107</f>
        <v>2</v>
      </c>
      <c r="AP107" s="124">
        <f>'Tabla 2013-18'!AD107+'Tabla 2018-22'!AD107</f>
        <v>1</v>
      </c>
      <c r="AQ107" s="124">
        <f>'Tabla 2013-18'!AE107+'Tabla 2018-22'!AE107</f>
        <v>1</v>
      </c>
      <c r="AR107" s="124">
        <f>'Tabla 2013-18'!AF107+'Tabla 2018-22'!AF107</f>
        <v>10</v>
      </c>
      <c r="AS107" s="124">
        <f>'Tabla 2013-18'!AG107+'Tabla 2018-22'!AG107</f>
        <v>6</v>
      </c>
      <c r="AT107" s="124">
        <f>'Tabla 2013-18'!AH107+'Tabla 2018-22'!AH107</f>
        <v>0</v>
      </c>
      <c r="AU107" s="85"/>
      <c r="AV107" s="85"/>
      <c r="AW107" s="85"/>
      <c r="AX107" s="85"/>
      <c r="AY107" s="85"/>
      <c r="AZ107" s="53">
        <v>0</v>
      </c>
      <c r="BA107" s="51">
        <v>6</v>
      </c>
      <c r="BB107" s="17">
        <v>0</v>
      </c>
      <c r="BC107" s="17">
        <v>0</v>
      </c>
      <c r="BD107" s="17">
        <v>0</v>
      </c>
      <c r="BE107" s="9">
        <f t="shared" si="9"/>
        <v>6</v>
      </c>
      <c r="BF107" s="85"/>
      <c r="BG107" s="85"/>
      <c r="BH107" s="85"/>
      <c r="BI107" s="85"/>
      <c r="BJ107" s="85"/>
      <c r="BK107" s="32">
        <v>0</v>
      </c>
      <c r="BL107" s="17">
        <v>0</v>
      </c>
      <c r="BM107" s="17">
        <v>6</v>
      </c>
      <c r="BN107" s="17">
        <v>0</v>
      </c>
      <c r="BO107" s="17">
        <v>0</v>
      </c>
      <c r="BP107" s="9">
        <f t="shared" si="10"/>
        <v>6</v>
      </c>
      <c r="BQ107">
        <f t="shared" si="12"/>
        <v>6</v>
      </c>
      <c r="BR107" s="85"/>
      <c r="BS107" s="85"/>
      <c r="BT107" s="85"/>
      <c r="BU107" s="85"/>
      <c r="BV107" s="85"/>
      <c r="BW107" s="41"/>
      <c r="BX107" s="41"/>
      <c r="BY107" s="41" t="e">
        <v>#DIV/0!</v>
      </c>
      <c r="BZ107" s="41" t="e">
        <v>#DIV/0!</v>
      </c>
      <c r="CA107" s="44" t="e">
        <f t="shared" si="11"/>
        <v>#DIV/0!</v>
      </c>
      <c r="CB107">
        <f t="shared" si="13"/>
        <v>0.6</v>
      </c>
      <c r="CC107" s="85"/>
      <c r="CD107" s="85"/>
      <c r="CE107" s="85"/>
      <c r="CF107" s="85"/>
      <c r="CG107" s="85"/>
      <c r="CH107" s="41"/>
      <c r="CI107" s="41"/>
      <c r="CJ107" s="41"/>
      <c r="CK107" s="41"/>
      <c r="CL107" s="41"/>
    </row>
    <row r="108" ht="15.75" spans="1:90">
      <c r="A108" s="18" t="s">
        <v>271</v>
      </c>
      <c r="B108" s="19"/>
      <c r="C108" s="19"/>
      <c r="D108" s="19"/>
      <c r="E108" s="19"/>
      <c r="F108" s="20"/>
      <c r="G108" s="77">
        <f>'Tabla 2013-18'!G108+'Tabla 2018-22'!G108</f>
        <v>3</v>
      </c>
      <c r="H108" s="77">
        <f>'Tabla 2013-18'!H108+'Tabla 2018-22'!H108</f>
        <v>1</v>
      </c>
      <c r="I108" s="77">
        <f>'Tabla 2013-18'!I108+'Tabla 2018-22'!I108</f>
        <v>1</v>
      </c>
      <c r="J108" s="85"/>
      <c r="K108" s="85"/>
      <c r="L108" s="85"/>
      <c r="M108" s="85"/>
      <c r="N108" s="85"/>
      <c r="O108" s="53">
        <v>1</v>
      </c>
      <c r="P108" s="51">
        <v>0</v>
      </c>
      <c r="Q108" s="51">
        <v>0</v>
      </c>
      <c r="R108" s="51">
        <v>1</v>
      </c>
      <c r="S108" s="51">
        <v>0</v>
      </c>
      <c r="T108" s="9">
        <f t="shared" si="7"/>
        <v>2</v>
      </c>
      <c r="U108" s="85"/>
      <c r="V108" s="85"/>
      <c r="W108" s="85"/>
      <c r="X108" s="85"/>
      <c r="Y108" s="85"/>
      <c r="Z108" s="53">
        <v>0</v>
      </c>
      <c r="AA108" s="51">
        <v>1</v>
      </c>
      <c r="AB108" s="51">
        <v>0</v>
      </c>
      <c r="AC108" s="51">
        <v>1</v>
      </c>
      <c r="AD108" s="122">
        <v>0</v>
      </c>
      <c r="AE108" s="9">
        <f t="shared" si="8"/>
        <v>2</v>
      </c>
      <c r="AF108" s="123">
        <f>'Tabla 2013-18'!T108+'Tabla 2018-22'!T108</f>
        <v>2</v>
      </c>
      <c r="AG108" s="124">
        <f>'Tabla 2013-18'!U108+'Tabla 2018-22'!U108</f>
        <v>0</v>
      </c>
      <c r="AH108" s="124">
        <f>'Tabla 2013-18'!V108+'Tabla 2018-22'!V108</f>
        <v>12</v>
      </c>
      <c r="AI108" s="124">
        <f>'Tabla 2013-18'!W108+'Tabla 2018-22'!W108</f>
        <v>8</v>
      </c>
      <c r="AJ108" s="124">
        <f>'Tabla 2013-18'!X108+'Tabla 2018-22'!X108</f>
        <v>1</v>
      </c>
      <c r="AK108" s="124">
        <f>'Tabla 2013-18'!Y108+'Tabla 2018-22'!Y108</f>
        <v>0</v>
      </c>
      <c r="AL108" s="124">
        <f>'Tabla 2013-18'!Z108+'Tabla 2018-22'!Z108</f>
        <v>2</v>
      </c>
      <c r="AM108" s="124">
        <f>'Tabla 2013-18'!AA108+'Tabla 2018-22'!AA108</f>
        <v>0</v>
      </c>
      <c r="AN108" s="124">
        <f>'Tabla 2013-18'!AB108+'Tabla 2018-22'!AB108</f>
        <v>20</v>
      </c>
      <c r="AO108" s="124">
        <f>'Tabla 2013-18'!AC108+'Tabla 2018-22'!AC108</f>
        <v>2</v>
      </c>
      <c r="AP108" s="124">
        <f>'Tabla 2013-18'!AD108+'Tabla 2018-22'!AD108</f>
        <v>0</v>
      </c>
      <c r="AQ108" s="124">
        <f>'Tabla 2013-18'!AE108+'Tabla 2018-22'!AE108</f>
        <v>0</v>
      </c>
      <c r="AR108" s="124">
        <f>'Tabla 2013-18'!AF108+'Tabla 2018-22'!AF108</f>
        <v>20</v>
      </c>
      <c r="AS108" s="124">
        <f>'Tabla 2013-18'!AG108+'Tabla 2018-22'!AG108</f>
        <v>20</v>
      </c>
      <c r="AT108" s="124">
        <f>'Tabla 2013-18'!AH108+'Tabla 2018-22'!AH108</f>
        <v>0</v>
      </c>
      <c r="AU108" s="85"/>
      <c r="AV108" s="85"/>
      <c r="AW108" s="85"/>
      <c r="AX108" s="85"/>
      <c r="AY108" s="85"/>
      <c r="AZ108" s="53">
        <v>0</v>
      </c>
      <c r="BA108" s="51">
        <v>0</v>
      </c>
      <c r="BB108" s="17">
        <v>0</v>
      </c>
      <c r="BC108" s="17">
        <v>12</v>
      </c>
      <c r="BD108" s="17">
        <v>0</v>
      </c>
      <c r="BE108" s="9">
        <f t="shared" si="9"/>
        <v>12</v>
      </c>
      <c r="BF108" s="85"/>
      <c r="BG108" s="85"/>
      <c r="BH108" s="85"/>
      <c r="BI108" s="85"/>
      <c r="BJ108" s="85"/>
      <c r="BK108" s="32">
        <v>0</v>
      </c>
      <c r="BL108" s="17">
        <v>0</v>
      </c>
      <c r="BM108" s="17">
        <v>10</v>
      </c>
      <c r="BN108" s="17">
        <v>12</v>
      </c>
      <c r="BO108" s="17">
        <v>0</v>
      </c>
      <c r="BP108" s="9">
        <f t="shared" si="10"/>
        <v>22</v>
      </c>
      <c r="BQ108">
        <f t="shared" si="12"/>
        <v>11</v>
      </c>
      <c r="BR108" s="85"/>
      <c r="BS108" s="85"/>
      <c r="BT108" s="85"/>
      <c r="BU108" s="85"/>
      <c r="BV108" s="85"/>
      <c r="BW108" s="55"/>
      <c r="BX108" s="55"/>
      <c r="BY108" s="41" t="e">
        <v>#DIV/0!</v>
      </c>
      <c r="BZ108" s="41">
        <v>12</v>
      </c>
      <c r="CA108" s="44" t="e">
        <f t="shared" si="11"/>
        <v>#DIV/0!</v>
      </c>
      <c r="CB108">
        <f t="shared" si="13"/>
        <v>2.2</v>
      </c>
      <c r="CC108" s="85"/>
      <c r="CD108" s="85"/>
      <c r="CE108" s="85"/>
      <c r="CF108" s="85"/>
      <c r="CG108" s="85"/>
      <c r="CH108" s="55"/>
      <c r="CI108" s="55"/>
      <c r="CJ108" s="55"/>
      <c r="CK108" s="55"/>
      <c r="CL108" s="55"/>
    </row>
    <row r="109" ht="14.5" customHeight="1" spans="1:90">
      <c r="A109" s="24" t="s">
        <v>64</v>
      </c>
      <c r="B109" s="25"/>
      <c r="C109" s="25"/>
      <c r="D109" s="25"/>
      <c r="E109" s="25"/>
      <c r="F109" s="26"/>
      <c r="G109" s="77">
        <f>'Tabla 2013-18'!G109+'Tabla 2018-22'!G109</f>
        <v>2</v>
      </c>
      <c r="H109" s="77">
        <f>'Tabla 2013-18'!H109+'Tabla 2018-22'!H109</f>
        <v>2</v>
      </c>
      <c r="I109" s="77">
        <f>'Tabla 2013-18'!I109+'Tabla 2018-22'!I109</f>
        <v>0</v>
      </c>
      <c r="J109" s="84">
        <v>0</v>
      </c>
      <c r="K109" s="17">
        <v>0</v>
      </c>
      <c r="L109" s="17">
        <v>1</v>
      </c>
      <c r="M109" s="17">
        <v>0</v>
      </c>
      <c r="N109" s="17">
        <v>0</v>
      </c>
      <c r="O109" s="86">
        <v>0</v>
      </c>
      <c r="P109" s="87">
        <v>0</v>
      </c>
      <c r="Q109" s="87">
        <v>0</v>
      </c>
      <c r="R109" s="87">
        <v>0</v>
      </c>
      <c r="S109" s="87">
        <v>0</v>
      </c>
      <c r="T109" s="9">
        <f t="shared" si="7"/>
        <v>1</v>
      </c>
      <c r="U109" s="32">
        <v>0</v>
      </c>
      <c r="V109" s="17">
        <v>0</v>
      </c>
      <c r="W109" s="17">
        <v>1</v>
      </c>
      <c r="X109" s="17">
        <v>0</v>
      </c>
      <c r="Y109" s="17">
        <v>0</v>
      </c>
      <c r="Z109" s="86">
        <v>0</v>
      </c>
      <c r="AA109" s="87">
        <v>0</v>
      </c>
      <c r="AB109" s="87">
        <v>0</v>
      </c>
      <c r="AC109" s="87">
        <v>0</v>
      </c>
      <c r="AD109" s="99">
        <v>0</v>
      </c>
      <c r="AE109" s="9">
        <f t="shared" si="8"/>
        <v>1</v>
      </c>
      <c r="AF109" s="100">
        <f>'Tabla 2013-18'!T109+'Tabla 2018-22'!T109</f>
        <v>0</v>
      </c>
      <c r="AG109" s="106">
        <f>'Tabla 2013-18'!U109+'Tabla 2018-22'!U109</f>
        <v>2</v>
      </c>
      <c r="AH109" s="106">
        <f>'Tabla 2013-18'!V109+'Tabla 2018-22'!V109</f>
        <v>0</v>
      </c>
      <c r="AI109" s="106">
        <f>'Tabla 2013-18'!W109+'Tabla 2018-22'!W109</f>
        <v>23</v>
      </c>
      <c r="AJ109" s="106">
        <f>'Tabla 2013-18'!X109+'Tabla 2018-22'!X109</f>
        <v>0</v>
      </c>
      <c r="AK109" s="106">
        <f>'Tabla 2013-18'!Y109+'Tabla 2018-22'!Y109</f>
        <v>1</v>
      </c>
      <c r="AL109" s="106">
        <f>'Tabla 2013-18'!Z109+'Tabla 2018-22'!Z109</f>
        <v>1</v>
      </c>
      <c r="AM109" s="106">
        <f>'Tabla 2013-18'!AA109+'Tabla 2018-22'!AA109</f>
        <v>16</v>
      </c>
      <c r="AN109" s="106">
        <f>'Tabla 2013-18'!AB109+'Tabla 2018-22'!AB109</f>
        <v>7</v>
      </c>
      <c r="AO109" s="106">
        <f>'Tabla 2013-18'!AC109+'Tabla 2018-22'!AC109</f>
        <v>2</v>
      </c>
      <c r="AP109" s="106">
        <f>'Tabla 2013-18'!AD109+'Tabla 2018-22'!AD109</f>
        <v>2</v>
      </c>
      <c r="AQ109" s="106">
        <f>'Tabla 2013-18'!AE109+'Tabla 2018-22'!AE109</f>
        <v>2</v>
      </c>
      <c r="AR109" s="106">
        <f>'Tabla 2013-18'!AF109+'Tabla 2018-22'!AF109</f>
        <v>23</v>
      </c>
      <c r="AS109" s="106">
        <f>'Tabla 2013-18'!AG109+'Tabla 2018-22'!AG109</f>
        <v>23</v>
      </c>
      <c r="AT109" s="106">
        <f>'Tabla 2013-18'!AH109+'Tabla 2018-22'!AH109</f>
        <v>0</v>
      </c>
      <c r="AU109" s="84">
        <v>0</v>
      </c>
      <c r="AV109" s="17">
        <v>0</v>
      </c>
      <c r="AW109" s="17">
        <v>18</v>
      </c>
      <c r="AX109" s="17">
        <v>0</v>
      </c>
      <c r="AY109" s="17">
        <v>0</v>
      </c>
      <c r="AZ109" s="86">
        <v>0</v>
      </c>
      <c r="BA109" s="87">
        <v>0</v>
      </c>
      <c r="BB109" s="87">
        <v>0</v>
      </c>
      <c r="BC109" s="87">
        <v>0</v>
      </c>
      <c r="BD109" s="87">
        <v>0</v>
      </c>
      <c r="BE109" s="9">
        <f t="shared" si="9"/>
        <v>18</v>
      </c>
      <c r="BF109" s="32">
        <v>0</v>
      </c>
      <c r="BG109" s="17">
        <v>0</v>
      </c>
      <c r="BH109" s="17">
        <v>18</v>
      </c>
      <c r="BI109" s="17">
        <v>0</v>
      </c>
      <c r="BJ109" s="17">
        <v>0</v>
      </c>
      <c r="BK109" s="32">
        <v>0</v>
      </c>
      <c r="BL109" s="17">
        <v>0</v>
      </c>
      <c r="BM109" s="17">
        <v>0</v>
      </c>
      <c r="BN109" s="17">
        <v>0</v>
      </c>
      <c r="BO109" s="17">
        <v>0</v>
      </c>
      <c r="BP109" s="9">
        <f t="shared" si="10"/>
        <v>18</v>
      </c>
      <c r="BQ109">
        <f t="shared" si="12"/>
        <v>18</v>
      </c>
      <c r="BR109" s="41">
        <v>0</v>
      </c>
      <c r="BS109" s="41">
        <v>0</v>
      </c>
      <c r="BT109" s="41">
        <v>18</v>
      </c>
      <c r="BU109" s="41">
        <v>0</v>
      </c>
      <c r="BV109" s="41">
        <v>0</v>
      </c>
      <c r="BW109" s="41">
        <v>0</v>
      </c>
      <c r="BX109" s="41">
        <v>0</v>
      </c>
      <c r="BY109" s="41" t="e">
        <v>#DIV/0!</v>
      </c>
      <c r="BZ109" s="41">
        <v>0</v>
      </c>
      <c r="CA109" s="44" t="e">
        <f t="shared" si="11"/>
        <v>#DIV/0!</v>
      </c>
      <c r="CB109">
        <f t="shared" si="13"/>
        <v>1.8</v>
      </c>
      <c r="CC109" s="41">
        <v>0</v>
      </c>
      <c r="CD109" s="41">
        <v>0</v>
      </c>
      <c r="CE109" s="41">
        <v>18</v>
      </c>
      <c r="CF109" s="41">
        <v>0</v>
      </c>
      <c r="CG109" s="41">
        <v>0</v>
      </c>
      <c r="CH109" s="41">
        <v>0</v>
      </c>
      <c r="CI109" s="41">
        <v>0</v>
      </c>
      <c r="CJ109" s="41">
        <v>18</v>
      </c>
      <c r="CK109" s="41">
        <v>0</v>
      </c>
      <c r="CL109" s="41">
        <v>0</v>
      </c>
    </row>
    <row r="110" ht="15.75" spans="1:90">
      <c r="A110" s="10" t="s">
        <v>680</v>
      </c>
      <c r="B110" s="11"/>
      <c r="C110" s="11"/>
      <c r="D110" s="11"/>
      <c r="E110" s="11"/>
      <c r="F110" s="12"/>
      <c r="G110" s="81">
        <f>'Tabla 2013-18'!G110+'Tabla 2018-22'!G110</f>
        <v>38</v>
      </c>
      <c r="H110" s="81">
        <f>'Tabla 2013-18'!H110+'Tabla 2018-22'!H110</f>
        <v>24</v>
      </c>
      <c r="I110" s="81">
        <f>'Tabla 2013-18'!I110+'Tabla 2018-22'!I110</f>
        <v>14</v>
      </c>
      <c r="J110" s="31">
        <v>0</v>
      </c>
      <c r="K110" s="13">
        <v>0</v>
      </c>
      <c r="L110" s="13">
        <v>2</v>
      </c>
      <c r="M110" s="13">
        <v>8</v>
      </c>
      <c r="N110" s="13">
        <v>2</v>
      </c>
      <c r="O110" s="31">
        <v>7</v>
      </c>
      <c r="P110" s="13">
        <v>7</v>
      </c>
      <c r="Q110" s="13">
        <v>16</v>
      </c>
      <c r="R110" s="13">
        <v>7</v>
      </c>
      <c r="S110" s="13">
        <v>0</v>
      </c>
      <c r="T110" s="9">
        <f t="shared" si="7"/>
        <v>49</v>
      </c>
      <c r="U110" s="31">
        <v>0</v>
      </c>
      <c r="V110" s="13">
        <v>1</v>
      </c>
      <c r="W110" s="13">
        <v>3</v>
      </c>
      <c r="X110" s="13">
        <v>7</v>
      </c>
      <c r="Y110" s="13">
        <v>1</v>
      </c>
      <c r="Z110" s="31">
        <v>0</v>
      </c>
      <c r="AA110" s="13">
        <v>9</v>
      </c>
      <c r="AB110" s="13">
        <v>9</v>
      </c>
      <c r="AC110" s="13">
        <v>13</v>
      </c>
      <c r="AD110" s="95">
        <v>6</v>
      </c>
      <c r="AE110" s="9">
        <f t="shared" si="8"/>
        <v>49</v>
      </c>
      <c r="AF110" s="96">
        <f>'Tabla 2013-18'!T110+'Tabla 2018-22'!T110</f>
        <v>2</v>
      </c>
      <c r="AG110" s="104">
        <f>'Tabla 2013-18'!U110+'Tabla 2018-22'!U110</f>
        <v>36</v>
      </c>
      <c r="AH110" s="104">
        <f>'Tabla 2013-18'!V110+'Tabla 2018-22'!V110</f>
        <v>22</v>
      </c>
      <c r="AI110" s="104">
        <f>'Tabla 2013-18'!W110+'Tabla 2018-22'!W110</f>
        <v>171</v>
      </c>
      <c r="AJ110" s="104">
        <f>'Tabla 2013-18'!X110+'Tabla 2018-22'!X110</f>
        <v>31</v>
      </c>
      <c r="AK110" s="104">
        <f>'Tabla 2013-18'!Y110+'Tabla 2018-22'!Y110</f>
        <v>14</v>
      </c>
      <c r="AL110" s="104">
        <f>'Tabla 2013-18'!Z110+'Tabla 2018-22'!Z110</f>
        <v>24</v>
      </c>
      <c r="AM110" s="104">
        <f>'Tabla 2013-18'!AA110+'Tabla 2018-22'!AA110</f>
        <v>133</v>
      </c>
      <c r="AN110" s="104">
        <f>'Tabla 2013-18'!AB110+'Tabla 2018-22'!AB110</f>
        <v>60</v>
      </c>
      <c r="AO110" s="104">
        <f>'Tabla 2013-18'!AC110+'Tabla 2018-22'!AC110</f>
        <v>38</v>
      </c>
      <c r="AP110" s="104">
        <f>'Tabla 2013-18'!AD110+'Tabla 2018-22'!AD110</f>
        <v>11</v>
      </c>
      <c r="AQ110" s="104">
        <f>'Tabla 2013-18'!AE110+'Tabla 2018-22'!AE110</f>
        <v>1</v>
      </c>
      <c r="AR110" s="104">
        <f>'Tabla 2013-18'!AF110+'Tabla 2018-22'!AF110</f>
        <v>193</v>
      </c>
      <c r="AS110" s="104">
        <f>'Tabla 2013-18'!AG110+'Tabla 2018-22'!AG110</f>
        <v>105</v>
      </c>
      <c r="AT110" s="104">
        <f>'Tabla 2013-18'!AH110+'Tabla 2018-22'!AH110</f>
        <v>85</v>
      </c>
      <c r="AU110" s="31">
        <v>0</v>
      </c>
      <c r="AV110" s="13">
        <v>0</v>
      </c>
      <c r="AW110" s="13">
        <v>7</v>
      </c>
      <c r="AX110" s="13">
        <v>41</v>
      </c>
      <c r="AY110" s="13">
        <v>10</v>
      </c>
      <c r="AZ110" s="31">
        <v>73</v>
      </c>
      <c r="BA110" s="13">
        <v>24</v>
      </c>
      <c r="BB110" s="13">
        <v>68</v>
      </c>
      <c r="BC110" s="13">
        <v>25</v>
      </c>
      <c r="BD110" s="13">
        <v>0</v>
      </c>
      <c r="BE110" s="9">
        <f t="shared" si="9"/>
        <v>248</v>
      </c>
      <c r="BF110" s="31">
        <v>0</v>
      </c>
      <c r="BG110" s="13">
        <v>5</v>
      </c>
      <c r="BH110" s="13">
        <v>10</v>
      </c>
      <c r="BI110" s="13">
        <v>43</v>
      </c>
      <c r="BJ110" s="13">
        <v>0</v>
      </c>
      <c r="BK110" s="31">
        <v>0</v>
      </c>
      <c r="BL110" s="13">
        <v>81</v>
      </c>
      <c r="BM110" s="13">
        <v>23</v>
      </c>
      <c r="BN110" s="13">
        <v>62</v>
      </c>
      <c r="BO110" s="13">
        <v>24</v>
      </c>
      <c r="BP110" s="9">
        <f t="shared" si="10"/>
        <v>248</v>
      </c>
      <c r="BQ110">
        <f t="shared" si="12"/>
        <v>5.06122448979592</v>
      </c>
      <c r="BR110" s="40">
        <v>0</v>
      </c>
      <c r="BS110" s="40">
        <v>0</v>
      </c>
      <c r="BT110" s="40">
        <v>3.5</v>
      </c>
      <c r="BU110" s="40">
        <v>5.125</v>
      </c>
      <c r="BV110" s="40">
        <v>5</v>
      </c>
      <c r="BW110" s="40">
        <v>0</v>
      </c>
      <c r="BX110" s="40">
        <v>0</v>
      </c>
      <c r="BY110" s="40">
        <v>5.23076923076923</v>
      </c>
      <c r="BZ110" s="40">
        <v>4.16666666666667</v>
      </c>
      <c r="CA110" s="44">
        <f t="shared" si="11"/>
        <v>4</v>
      </c>
      <c r="CB110">
        <f t="shared" si="13"/>
        <v>24.8</v>
      </c>
      <c r="CC110" s="40">
        <v>0</v>
      </c>
      <c r="CD110" s="40">
        <v>0</v>
      </c>
      <c r="CE110" s="40">
        <v>1.16666666666667</v>
      </c>
      <c r="CF110" s="40">
        <v>6.83333333333333</v>
      </c>
      <c r="CG110" s="40">
        <v>1.66666666666667</v>
      </c>
      <c r="CH110" s="40">
        <v>0</v>
      </c>
      <c r="CI110" s="40">
        <v>0</v>
      </c>
      <c r="CJ110" s="40">
        <v>7.55555555555556</v>
      </c>
      <c r="CK110" s="40">
        <v>2.77777777777778</v>
      </c>
      <c r="CL110" s="40">
        <v>0</v>
      </c>
    </row>
    <row r="111" ht="14.5" customHeight="1" spans="1:90">
      <c r="A111" s="14" t="s">
        <v>113</v>
      </c>
      <c r="B111" s="15"/>
      <c r="C111" s="15"/>
      <c r="D111" s="15"/>
      <c r="E111" s="15"/>
      <c r="F111" s="16"/>
      <c r="G111" s="77">
        <f>'Tabla 2013-18'!G111+'Tabla 2018-22'!G111</f>
        <v>2</v>
      </c>
      <c r="H111" s="77">
        <f>'Tabla 2013-18'!H111+'Tabla 2018-22'!H111</f>
        <v>2</v>
      </c>
      <c r="I111" s="77">
        <f>'Tabla 2013-18'!I111+'Tabla 2018-22'!I111</f>
        <v>0</v>
      </c>
      <c r="J111" s="84">
        <v>0</v>
      </c>
      <c r="K111" s="17">
        <v>0</v>
      </c>
      <c r="L111" s="17">
        <v>0</v>
      </c>
      <c r="M111" s="17">
        <v>1</v>
      </c>
      <c r="N111" s="17">
        <v>0</v>
      </c>
      <c r="O111" s="32">
        <v>0</v>
      </c>
      <c r="P111" s="17">
        <v>1</v>
      </c>
      <c r="Q111" s="17">
        <v>0</v>
      </c>
      <c r="R111" s="17">
        <v>0</v>
      </c>
      <c r="S111" s="17">
        <v>0</v>
      </c>
      <c r="T111" s="9">
        <f t="shared" si="7"/>
        <v>2</v>
      </c>
      <c r="U111" s="32">
        <v>0</v>
      </c>
      <c r="V111" s="17">
        <v>0</v>
      </c>
      <c r="W111" s="17">
        <v>0</v>
      </c>
      <c r="X111" s="17">
        <v>1</v>
      </c>
      <c r="Y111" s="17">
        <v>0</v>
      </c>
      <c r="Z111" s="32">
        <v>0</v>
      </c>
      <c r="AA111" s="17">
        <v>1</v>
      </c>
      <c r="AB111" s="17">
        <v>0</v>
      </c>
      <c r="AC111" s="17">
        <v>0</v>
      </c>
      <c r="AD111" s="97">
        <v>0</v>
      </c>
      <c r="AE111" s="9">
        <f t="shared" si="8"/>
        <v>2</v>
      </c>
      <c r="AF111" s="98">
        <f>'Tabla 2013-18'!T111+'Tabla 2018-22'!T111</f>
        <v>0</v>
      </c>
      <c r="AG111" s="105">
        <f>'Tabla 2013-18'!U111+'Tabla 2018-22'!U111</f>
        <v>1</v>
      </c>
      <c r="AH111" s="105">
        <f>'Tabla 2013-18'!V111+'Tabla 2018-22'!V111</f>
        <v>0</v>
      </c>
      <c r="AI111" s="105">
        <f>'Tabla 2013-18'!W111+'Tabla 2018-22'!W111</f>
        <v>6</v>
      </c>
      <c r="AJ111" s="105">
        <f>'Tabla 2013-18'!X111+'Tabla 2018-22'!X111</f>
        <v>1</v>
      </c>
      <c r="AK111" s="105">
        <f>'Tabla 2013-18'!Y111+'Tabla 2018-22'!Y111</f>
        <v>2</v>
      </c>
      <c r="AL111" s="105">
        <f>'Tabla 2013-18'!Z111+'Tabla 2018-22'!Z111</f>
        <v>0</v>
      </c>
      <c r="AM111" s="105">
        <f>'Tabla 2013-18'!AA111+'Tabla 2018-22'!AA111</f>
        <v>13</v>
      </c>
      <c r="AN111" s="105">
        <f>'Tabla 2013-18'!AB111+'Tabla 2018-22'!AB111</f>
        <v>0</v>
      </c>
      <c r="AO111" s="105">
        <f>'Tabla 2013-18'!AC111+'Tabla 2018-22'!AC111</f>
        <v>2</v>
      </c>
      <c r="AP111" s="105">
        <f>'Tabla 2013-18'!AD111+'Tabla 2018-22'!AD111</f>
        <v>1</v>
      </c>
      <c r="AQ111" s="105">
        <f>'Tabla 2013-18'!AE111+'Tabla 2018-22'!AE111</f>
        <v>1</v>
      </c>
      <c r="AR111" s="105">
        <f>'Tabla 2013-18'!AF111+'Tabla 2018-22'!AF111</f>
        <v>13</v>
      </c>
      <c r="AS111" s="105">
        <f>'Tabla 2013-18'!AG111+'Tabla 2018-22'!AG111</f>
        <v>13</v>
      </c>
      <c r="AT111" s="105">
        <f>'Tabla 2013-18'!AH111+'Tabla 2018-22'!AH111</f>
        <v>0</v>
      </c>
      <c r="AU111" s="84">
        <v>0</v>
      </c>
      <c r="AV111" s="17">
        <v>0</v>
      </c>
      <c r="AW111" s="17">
        <v>0</v>
      </c>
      <c r="AX111" s="17">
        <v>1</v>
      </c>
      <c r="AY111" s="17">
        <v>0</v>
      </c>
      <c r="AZ111" s="32">
        <v>0</v>
      </c>
      <c r="BA111" s="17">
        <v>7</v>
      </c>
      <c r="BB111" s="17">
        <v>0</v>
      </c>
      <c r="BC111" s="17">
        <v>0</v>
      </c>
      <c r="BD111" s="17">
        <v>0</v>
      </c>
      <c r="BE111" s="9">
        <f t="shared" si="9"/>
        <v>8</v>
      </c>
      <c r="BF111" s="32">
        <v>0</v>
      </c>
      <c r="BG111" s="17">
        <v>0</v>
      </c>
      <c r="BH111" s="17">
        <v>0</v>
      </c>
      <c r="BI111" s="17">
        <v>1</v>
      </c>
      <c r="BJ111" s="17">
        <v>0</v>
      </c>
      <c r="BK111" s="32">
        <v>0</v>
      </c>
      <c r="BL111" s="17">
        <v>7</v>
      </c>
      <c r="BM111" s="17">
        <v>0</v>
      </c>
      <c r="BN111" s="17">
        <v>0</v>
      </c>
      <c r="BO111" s="17">
        <v>0</v>
      </c>
      <c r="BP111" s="9">
        <f t="shared" si="10"/>
        <v>8</v>
      </c>
      <c r="BQ111">
        <f t="shared" si="12"/>
        <v>4</v>
      </c>
      <c r="BR111" s="41">
        <v>0</v>
      </c>
      <c r="BS111" s="41">
        <v>0</v>
      </c>
      <c r="BT111" s="41">
        <v>0</v>
      </c>
      <c r="BU111" s="41">
        <v>1</v>
      </c>
      <c r="BV111" s="41">
        <v>0</v>
      </c>
      <c r="BW111" s="41">
        <v>0</v>
      </c>
      <c r="BX111" s="41">
        <v>0</v>
      </c>
      <c r="BY111" s="41">
        <v>0</v>
      </c>
      <c r="BZ111" s="41" t="e">
        <v>#DIV/0!</v>
      </c>
      <c r="CA111" s="44" t="e">
        <f t="shared" si="11"/>
        <v>#DIV/0!</v>
      </c>
      <c r="CB111">
        <f t="shared" si="13"/>
        <v>0.8</v>
      </c>
      <c r="CC111" s="41">
        <v>0</v>
      </c>
      <c r="CD111" s="41">
        <v>0</v>
      </c>
      <c r="CE111" s="41">
        <v>0</v>
      </c>
      <c r="CF111" s="41">
        <v>1</v>
      </c>
      <c r="CG111" s="41">
        <v>0</v>
      </c>
      <c r="CH111" s="41">
        <v>0</v>
      </c>
      <c r="CI111" s="41">
        <v>0</v>
      </c>
      <c r="CJ111" s="41">
        <v>0</v>
      </c>
      <c r="CK111" s="41">
        <v>1</v>
      </c>
      <c r="CL111" s="41">
        <v>0</v>
      </c>
    </row>
    <row r="112" ht="15.75" spans="1:90">
      <c r="A112" s="18" t="s">
        <v>321</v>
      </c>
      <c r="B112" s="19"/>
      <c r="C112" s="19"/>
      <c r="D112" s="19"/>
      <c r="E112" s="19"/>
      <c r="F112" s="20"/>
      <c r="G112" s="77">
        <f>'Tabla 2013-18'!G112+'Tabla 2018-22'!G112</f>
        <v>3</v>
      </c>
      <c r="H112" s="77">
        <f>'Tabla 2013-18'!H112+'Tabla 2018-22'!H112</f>
        <v>3</v>
      </c>
      <c r="I112" s="77">
        <f>'Tabla 2013-18'!I112+'Tabla 2018-22'!I112</f>
        <v>0</v>
      </c>
      <c r="J112" s="85"/>
      <c r="K112" s="85"/>
      <c r="L112" s="85"/>
      <c r="M112" s="85"/>
      <c r="N112" s="85"/>
      <c r="O112" s="32">
        <v>0</v>
      </c>
      <c r="P112" s="17">
        <v>1</v>
      </c>
      <c r="Q112" s="17">
        <v>1</v>
      </c>
      <c r="R112" s="17">
        <v>0</v>
      </c>
      <c r="S112" s="17">
        <v>0</v>
      </c>
      <c r="T112" s="9">
        <f t="shared" si="7"/>
        <v>2</v>
      </c>
      <c r="U112" s="85"/>
      <c r="V112" s="85"/>
      <c r="W112" s="85"/>
      <c r="X112" s="85"/>
      <c r="Y112" s="85"/>
      <c r="Z112" s="32">
        <v>0</v>
      </c>
      <c r="AA112" s="17">
        <v>1</v>
      </c>
      <c r="AB112" s="17">
        <v>0</v>
      </c>
      <c r="AC112" s="17">
        <v>1</v>
      </c>
      <c r="AD112" s="97">
        <v>0</v>
      </c>
      <c r="AE112" s="9">
        <f t="shared" si="8"/>
        <v>2</v>
      </c>
      <c r="AF112" s="98">
        <f>'Tabla 2013-18'!T112+'Tabla 2018-22'!T112</f>
        <v>0</v>
      </c>
      <c r="AG112" s="105">
        <f>'Tabla 2013-18'!U112+'Tabla 2018-22'!U112</f>
        <v>3</v>
      </c>
      <c r="AH112" s="105">
        <f>'Tabla 2013-18'!V112+'Tabla 2018-22'!V112</f>
        <v>0</v>
      </c>
      <c r="AI112" s="105">
        <f>'Tabla 2013-18'!W112+'Tabla 2018-22'!W112</f>
        <v>4</v>
      </c>
      <c r="AJ112" s="105">
        <f>'Tabla 2013-18'!X112+'Tabla 2018-22'!X112</f>
        <v>2</v>
      </c>
      <c r="AK112" s="105">
        <f>'Tabla 2013-18'!Y112+'Tabla 2018-22'!Y112</f>
        <v>1</v>
      </c>
      <c r="AL112" s="105">
        <f>'Tabla 2013-18'!Z112+'Tabla 2018-22'!Z112</f>
        <v>2</v>
      </c>
      <c r="AM112" s="105">
        <f>'Tabla 2013-18'!AA112+'Tabla 2018-22'!AA112</f>
        <v>1</v>
      </c>
      <c r="AN112" s="105">
        <f>'Tabla 2013-18'!AB112+'Tabla 2018-22'!AB112</f>
        <v>3</v>
      </c>
      <c r="AO112" s="105">
        <f>'Tabla 2013-18'!AC112+'Tabla 2018-22'!AC112</f>
        <v>2</v>
      </c>
      <c r="AP112" s="105">
        <f>'Tabla 2013-18'!AD112+'Tabla 2018-22'!AD112</f>
        <v>2</v>
      </c>
      <c r="AQ112" s="105">
        <f>'Tabla 2013-18'!AE112+'Tabla 2018-22'!AE112</f>
        <v>1</v>
      </c>
      <c r="AR112" s="105">
        <f>'Tabla 2013-18'!AF112+'Tabla 2018-22'!AF112</f>
        <v>4</v>
      </c>
      <c r="AS112" s="105">
        <f>'Tabla 2013-18'!AG112+'Tabla 2018-22'!AG112</f>
        <v>1</v>
      </c>
      <c r="AT112" s="105">
        <f>'Tabla 2013-18'!AH112+'Tabla 2018-22'!AH112</f>
        <v>0</v>
      </c>
      <c r="AU112" s="85"/>
      <c r="AV112" s="85"/>
      <c r="AW112" s="85"/>
      <c r="AX112" s="85"/>
      <c r="AY112" s="85"/>
      <c r="AZ112" s="32">
        <v>0</v>
      </c>
      <c r="BA112" s="17">
        <v>1</v>
      </c>
      <c r="BB112" s="17">
        <v>0</v>
      </c>
      <c r="BC112" s="17">
        <v>0</v>
      </c>
      <c r="BD112" s="17">
        <v>0</v>
      </c>
      <c r="BE112" s="9">
        <f t="shared" si="9"/>
        <v>1</v>
      </c>
      <c r="BF112" s="85"/>
      <c r="BG112" s="85"/>
      <c r="BH112" s="85"/>
      <c r="BI112" s="85"/>
      <c r="BJ112" s="85"/>
      <c r="BK112" s="32">
        <v>0</v>
      </c>
      <c r="BL112" s="17">
        <v>1</v>
      </c>
      <c r="BM112" s="17">
        <v>0</v>
      </c>
      <c r="BN112" s="17">
        <v>0</v>
      </c>
      <c r="BO112" s="17">
        <v>0</v>
      </c>
      <c r="BP112" s="9">
        <f t="shared" si="10"/>
        <v>1</v>
      </c>
      <c r="BQ112">
        <f t="shared" si="12"/>
        <v>0.5</v>
      </c>
      <c r="BR112" s="85"/>
      <c r="BS112" s="85"/>
      <c r="BT112" s="85"/>
      <c r="BU112" s="85"/>
      <c r="BV112" s="85"/>
      <c r="BW112" s="41"/>
      <c r="BX112" s="41"/>
      <c r="BY112" s="41"/>
      <c r="BZ112" s="41"/>
      <c r="CA112" s="44" t="e">
        <f t="shared" si="11"/>
        <v>#DIV/0!</v>
      </c>
      <c r="CB112">
        <f t="shared" si="13"/>
        <v>0.1</v>
      </c>
      <c r="CC112" s="85"/>
      <c r="CD112" s="85"/>
      <c r="CE112" s="85"/>
      <c r="CF112" s="85"/>
      <c r="CG112" s="85"/>
      <c r="CH112" s="41"/>
      <c r="CI112" s="41"/>
      <c r="CJ112" s="41"/>
      <c r="CK112" s="41"/>
      <c r="CL112" s="41"/>
    </row>
    <row r="113" ht="14.5" customHeight="1" spans="1:90">
      <c r="A113" s="18" t="s">
        <v>500</v>
      </c>
      <c r="B113" s="19"/>
      <c r="C113" s="19"/>
      <c r="D113" s="19"/>
      <c r="E113" s="19"/>
      <c r="F113" s="20"/>
      <c r="G113" s="77">
        <f>'Tabla 2013-18'!G113+'Tabla 2018-22'!G113</f>
        <v>3</v>
      </c>
      <c r="H113" s="77">
        <f>'Tabla 2013-18'!H113+'Tabla 2018-22'!H113</f>
        <v>1</v>
      </c>
      <c r="I113" s="77">
        <f>'Tabla 2013-18'!I113+'Tabla 2018-22'!I113</f>
        <v>2</v>
      </c>
      <c r="J113" s="85"/>
      <c r="K113" s="85"/>
      <c r="L113" s="85"/>
      <c r="M113" s="85"/>
      <c r="N113" s="85"/>
      <c r="O113" s="32">
        <v>0</v>
      </c>
      <c r="P113" s="17">
        <v>0</v>
      </c>
      <c r="Q113" s="17">
        <v>2</v>
      </c>
      <c r="R113" s="17">
        <v>0</v>
      </c>
      <c r="S113" s="17">
        <v>0</v>
      </c>
      <c r="T113" s="9">
        <f t="shared" si="7"/>
        <v>2</v>
      </c>
      <c r="U113" s="85"/>
      <c r="V113" s="85"/>
      <c r="W113" s="85"/>
      <c r="X113" s="85"/>
      <c r="Y113" s="85"/>
      <c r="Z113" s="32">
        <v>0</v>
      </c>
      <c r="AA113" s="17">
        <v>0</v>
      </c>
      <c r="AB113" s="17">
        <v>0</v>
      </c>
      <c r="AC113" s="17">
        <v>2</v>
      </c>
      <c r="AD113" s="97">
        <v>0</v>
      </c>
      <c r="AE113" s="9">
        <f t="shared" si="8"/>
        <v>2</v>
      </c>
      <c r="AF113" s="98">
        <f>'Tabla 2013-18'!T113+'Tabla 2018-22'!T113</f>
        <v>0</v>
      </c>
      <c r="AG113" s="105">
        <f>'Tabla 2013-18'!U113+'Tabla 2018-22'!U113</f>
        <v>3</v>
      </c>
      <c r="AH113" s="105">
        <f>'Tabla 2013-18'!V113+'Tabla 2018-22'!V113</f>
        <v>0</v>
      </c>
      <c r="AI113" s="105">
        <f>'Tabla 2013-18'!W113+'Tabla 2018-22'!W113</f>
        <v>5</v>
      </c>
      <c r="AJ113" s="105">
        <f>'Tabla 2013-18'!X113+'Tabla 2018-22'!X113</f>
        <v>1</v>
      </c>
      <c r="AK113" s="105">
        <f>'Tabla 2013-18'!Y113+'Tabla 2018-22'!Y113</f>
        <v>0</v>
      </c>
      <c r="AL113" s="105">
        <f>'Tabla 2013-18'!Z113+'Tabla 2018-22'!Z113</f>
        <v>3</v>
      </c>
      <c r="AM113" s="105">
        <f>'Tabla 2013-18'!AA113+'Tabla 2018-22'!AA113</f>
        <v>0</v>
      </c>
      <c r="AN113" s="105">
        <f>'Tabla 2013-18'!AB113+'Tabla 2018-22'!AB113</f>
        <v>5</v>
      </c>
      <c r="AO113" s="105">
        <f>'Tabla 2013-18'!AC113+'Tabla 2018-22'!AC113</f>
        <v>3</v>
      </c>
      <c r="AP113" s="105">
        <f>'Tabla 2013-18'!AD113+'Tabla 2018-22'!AD113</f>
        <v>0</v>
      </c>
      <c r="AQ113" s="105">
        <f>'Tabla 2013-18'!AE113+'Tabla 2018-22'!AE113</f>
        <v>1</v>
      </c>
      <c r="AR113" s="105">
        <f>'Tabla 2013-18'!AF113+'Tabla 2018-22'!AF113</f>
        <v>5</v>
      </c>
      <c r="AS113" s="105">
        <f>'Tabla 2013-18'!AG113+'Tabla 2018-22'!AG113</f>
        <v>1</v>
      </c>
      <c r="AT113" s="105">
        <f>'Tabla 2013-18'!AH113+'Tabla 2018-22'!AH113</f>
        <v>4</v>
      </c>
      <c r="AU113" s="85"/>
      <c r="AV113" s="85"/>
      <c r="AW113" s="85"/>
      <c r="AX113" s="85"/>
      <c r="AY113" s="85"/>
      <c r="AZ113" s="32">
        <v>0</v>
      </c>
      <c r="BA113" s="17">
        <v>0</v>
      </c>
      <c r="BB113" s="17">
        <v>1</v>
      </c>
      <c r="BC113" s="17">
        <v>0</v>
      </c>
      <c r="BD113" s="17">
        <v>0</v>
      </c>
      <c r="BE113" s="9">
        <f t="shared" si="9"/>
        <v>1</v>
      </c>
      <c r="BF113" s="85"/>
      <c r="BG113" s="85"/>
      <c r="BH113" s="85"/>
      <c r="BI113" s="85"/>
      <c r="BJ113" s="85"/>
      <c r="BK113" s="32">
        <v>0</v>
      </c>
      <c r="BL113" s="17">
        <v>0</v>
      </c>
      <c r="BM113" s="17">
        <v>0</v>
      </c>
      <c r="BN113" s="17">
        <v>1</v>
      </c>
      <c r="BO113" s="17">
        <v>0</v>
      </c>
      <c r="BP113" s="9">
        <f t="shared" si="10"/>
        <v>1</v>
      </c>
      <c r="BQ113">
        <f t="shared" si="12"/>
        <v>0.5</v>
      </c>
      <c r="BR113" s="85"/>
      <c r="BS113" s="85"/>
      <c r="BT113" s="85"/>
      <c r="BU113" s="85"/>
      <c r="BV113" s="85"/>
      <c r="BW113" s="41"/>
      <c r="BX113" s="41"/>
      <c r="BY113" s="41"/>
      <c r="BZ113" s="41"/>
      <c r="CA113" s="44" t="e">
        <f t="shared" si="11"/>
        <v>#DIV/0!</v>
      </c>
      <c r="CB113">
        <f t="shared" si="13"/>
        <v>0.1</v>
      </c>
      <c r="CC113" s="85"/>
      <c r="CD113" s="85"/>
      <c r="CE113" s="85"/>
      <c r="CF113" s="85"/>
      <c r="CG113" s="85"/>
      <c r="CH113" s="41"/>
      <c r="CI113" s="41"/>
      <c r="CJ113" s="41"/>
      <c r="CK113" s="41"/>
      <c r="CL113" s="41"/>
    </row>
    <row r="114" ht="15.75" spans="1:90">
      <c r="A114" s="18" t="s">
        <v>284</v>
      </c>
      <c r="B114" s="19"/>
      <c r="C114" s="19"/>
      <c r="D114" s="19"/>
      <c r="E114" s="19"/>
      <c r="F114" s="20"/>
      <c r="G114" s="77">
        <f>'Tabla 2013-18'!G114+'Tabla 2018-22'!G114</f>
        <v>8</v>
      </c>
      <c r="H114" s="77">
        <f>'Tabla 2013-18'!H114+'Tabla 2018-22'!H114</f>
        <v>4</v>
      </c>
      <c r="I114" s="77">
        <f>'Tabla 2013-18'!I114+'Tabla 2018-22'!I114</f>
        <v>4</v>
      </c>
      <c r="J114" s="85"/>
      <c r="K114" s="85"/>
      <c r="L114" s="85"/>
      <c r="M114" s="85"/>
      <c r="N114" s="85"/>
      <c r="O114" s="32">
        <v>1</v>
      </c>
      <c r="P114" s="17">
        <v>1</v>
      </c>
      <c r="Q114" s="17">
        <v>2</v>
      </c>
      <c r="R114" s="17">
        <v>0</v>
      </c>
      <c r="S114" s="17">
        <v>0</v>
      </c>
      <c r="T114" s="9">
        <f t="shared" si="7"/>
        <v>4</v>
      </c>
      <c r="U114" s="85"/>
      <c r="V114" s="85"/>
      <c r="W114" s="85"/>
      <c r="X114" s="85"/>
      <c r="Y114" s="85"/>
      <c r="Z114" s="32">
        <v>0</v>
      </c>
      <c r="AA114" s="17">
        <v>1</v>
      </c>
      <c r="AB114" s="17">
        <v>1</v>
      </c>
      <c r="AC114" s="17">
        <v>2</v>
      </c>
      <c r="AD114" s="97">
        <v>0</v>
      </c>
      <c r="AE114" s="9">
        <f t="shared" si="8"/>
        <v>4</v>
      </c>
      <c r="AF114" s="98">
        <f>'Tabla 2013-18'!T114+'Tabla 2018-22'!T114</f>
        <v>0</v>
      </c>
      <c r="AG114" s="105">
        <f>'Tabla 2013-18'!U114+'Tabla 2018-22'!U114</f>
        <v>8</v>
      </c>
      <c r="AH114" s="105">
        <f>'Tabla 2013-18'!V114+'Tabla 2018-22'!V114</f>
        <v>0</v>
      </c>
      <c r="AI114" s="105">
        <f>'Tabla 2013-18'!W114+'Tabla 2018-22'!W114</f>
        <v>59</v>
      </c>
      <c r="AJ114" s="105">
        <f>'Tabla 2013-18'!X114+'Tabla 2018-22'!X114</f>
        <v>6</v>
      </c>
      <c r="AK114" s="105">
        <f>'Tabla 2013-18'!Y114+'Tabla 2018-22'!Y114</f>
        <v>2</v>
      </c>
      <c r="AL114" s="105">
        <f>'Tabla 2013-18'!Z114+'Tabla 2018-22'!Z114</f>
        <v>6</v>
      </c>
      <c r="AM114" s="105">
        <f>'Tabla 2013-18'!AA114+'Tabla 2018-22'!AA114</f>
        <v>27</v>
      </c>
      <c r="AN114" s="105">
        <f>'Tabla 2013-18'!AB114+'Tabla 2018-22'!AB114</f>
        <v>32</v>
      </c>
      <c r="AO114" s="105">
        <f>'Tabla 2013-18'!AC114+'Tabla 2018-22'!AC114</f>
        <v>8</v>
      </c>
      <c r="AP114" s="105">
        <f>'Tabla 2013-18'!AD114+'Tabla 2018-22'!AD114</f>
        <v>3</v>
      </c>
      <c r="AQ114" s="105">
        <f>'Tabla 2013-18'!AE114+'Tabla 2018-22'!AE114</f>
        <v>4</v>
      </c>
      <c r="AR114" s="105">
        <f>'Tabla 2013-18'!AF114+'Tabla 2018-22'!AF114</f>
        <v>59</v>
      </c>
      <c r="AS114" s="105">
        <f>'Tabla 2013-18'!AG114+'Tabla 2018-22'!AG114</f>
        <v>41</v>
      </c>
      <c r="AT114" s="105">
        <f>'Tabla 2013-18'!AH114+'Tabla 2018-22'!AH114</f>
        <v>18</v>
      </c>
      <c r="AU114" s="85"/>
      <c r="AV114" s="85"/>
      <c r="AW114" s="85"/>
      <c r="AX114" s="85"/>
      <c r="AY114" s="85"/>
      <c r="AZ114" s="32">
        <v>26</v>
      </c>
      <c r="BA114" s="17">
        <v>6</v>
      </c>
      <c r="BB114" s="17">
        <v>11</v>
      </c>
      <c r="BC114" s="17">
        <v>0</v>
      </c>
      <c r="BD114" s="17">
        <v>0</v>
      </c>
      <c r="BE114" s="9">
        <f t="shared" si="9"/>
        <v>43</v>
      </c>
      <c r="BF114" s="85"/>
      <c r="BG114" s="85"/>
      <c r="BH114" s="85"/>
      <c r="BI114" s="85"/>
      <c r="BJ114" s="85"/>
      <c r="BK114" s="32">
        <v>0</v>
      </c>
      <c r="BL114" s="17">
        <v>26</v>
      </c>
      <c r="BM114" s="17">
        <v>6</v>
      </c>
      <c r="BN114" s="17">
        <v>11</v>
      </c>
      <c r="BO114" s="17">
        <v>0</v>
      </c>
      <c r="BP114" s="9">
        <f t="shared" si="10"/>
        <v>43</v>
      </c>
      <c r="BQ114">
        <f t="shared" si="12"/>
        <v>10.75</v>
      </c>
      <c r="BR114" s="85"/>
      <c r="BS114" s="85"/>
      <c r="BT114" s="85"/>
      <c r="BU114" s="85"/>
      <c r="BV114" s="85"/>
      <c r="BW114" s="41"/>
      <c r="BX114" s="41"/>
      <c r="BY114" s="41"/>
      <c r="BZ114" s="41"/>
      <c r="CA114" s="44" t="e">
        <f t="shared" si="11"/>
        <v>#DIV/0!</v>
      </c>
      <c r="CB114">
        <f t="shared" si="13"/>
        <v>4.3</v>
      </c>
      <c r="CC114" s="85"/>
      <c r="CD114" s="85"/>
      <c r="CE114" s="85"/>
      <c r="CF114" s="85"/>
      <c r="CG114" s="85"/>
      <c r="CH114" s="41"/>
      <c r="CI114" s="41"/>
      <c r="CJ114" s="41"/>
      <c r="CK114" s="41"/>
      <c r="CL114" s="41"/>
    </row>
    <row r="115" ht="14.5" customHeight="1" spans="1:90">
      <c r="A115" s="14" t="s">
        <v>66</v>
      </c>
      <c r="B115" s="15"/>
      <c r="C115" s="15"/>
      <c r="D115" s="15"/>
      <c r="E115" s="15"/>
      <c r="F115" s="16"/>
      <c r="G115" s="77">
        <f>'Tabla 2013-18'!G115+'Tabla 2018-22'!G115</f>
        <v>177</v>
      </c>
      <c r="H115" s="77">
        <f>'Tabla 2013-18'!H115+'Tabla 2018-22'!H115</f>
        <v>95</v>
      </c>
      <c r="I115" s="77">
        <f>'Tabla 2013-18'!I115+'Tabla 2018-22'!I115</f>
        <v>82</v>
      </c>
      <c r="J115" s="84">
        <v>0</v>
      </c>
      <c r="K115" s="17">
        <v>0</v>
      </c>
      <c r="L115" s="17">
        <v>1</v>
      </c>
      <c r="M115" s="17">
        <v>1</v>
      </c>
      <c r="N115" s="17">
        <v>0</v>
      </c>
      <c r="O115" s="32">
        <v>0</v>
      </c>
      <c r="P115" s="17">
        <v>0</v>
      </c>
      <c r="Q115" s="17">
        <v>1</v>
      </c>
      <c r="R115" s="17">
        <v>0</v>
      </c>
      <c r="S115" s="17">
        <v>0</v>
      </c>
      <c r="T115" s="9">
        <f t="shared" si="7"/>
        <v>3</v>
      </c>
      <c r="U115" s="32">
        <v>0</v>
      </c>
      <c r="V115" s="17">
        <v>0</v>
      </c>
      <c r="W115" s="17">
        <v>1</v>
      </c>
      <c r="X115" s="17">
        <v>1</v>
      </c>
      <c r="Y115" s="17">
        <v>0</v>
      </c>
      <c r="Z115" s="32">
        <v>0</v>
      </c>
      <c r="AA115" s="17">
        <v>0</v>
      </c>
      <c r="AB115" s="17">
        <v>0</v>
      </c>
      <c r="AC115" s="17">
        <v>1</v>
      </c>
      <c r="AD115" s="97">
        <v>0</v>
      </c>
      <c r="AE115" s="9">
        <f t="shared" si="8"/>
        <v>3</v>
      </c>
      <c r="AF115" s="98">
        <f>'Tabla 2013-18'!T115+'Tabla 2018-22'!T115</f>
        <v>5</v>
      </c>
      <c r="AG115" s="105">
        <f>'Tabla 2013-18'!U115+'Tabla 2018-22'!U115</f>
        <v>172</v>
      </c>
      <c r="AH115" s="105">
        <f>'Tabla 2013-18'!V115+'Tabla 2018-22'!V115</f>
        <v>7</v>
      </c>
      <c r="AI115" s="105">
        <f>'Tabla 2013-18'!W115+'Tabla 2018-22'!W115</f>
        <v>772</v>
      </c>
      <c r="AJ115" s="105">
        <f>'Tabla 2013-18'!X115+'Tabla 2018-22'!X115</f>
        <v>18</v>
      </c>
      <c r="AK115" s="105">
        <f>'Tabla 2013-18'!Y115+'Tabla 2018-22'!Y115</f>
        <v>50</v>
      </c>
      <c r="AL115" s="105">
        <f>'Tabla 2013-18'!Z115+'Tabla 2018-22'!Z115</f>
        <v>127</v>
      </c>
      <c r="AM115" s="105">
        <f>'Tabla 2013-18'!AA115+'Tabla 2018-22'!AA115</f>
        <v>417</v>
      </c>
      <c r="AN115" s="105">
        <f>'Tabla 2013-18'!AB115+'Tabla 2018-22'!AB115</f>
        <v>362</v>
      </c>
      <c r="AO115" s="105">
        <f>'Tabla 2013-18'!AC115+'Tabla 2018-22'!AC115</f>
        <v>141</v>
      </c>
      <c r="AP115" s="105">
        <f>'Tabla 2013-18'!AD115+'Tabla 2018-22'!AD115</f>
        <v>75</v>
      </c>
      <c r="AQ115" s="105">
        <f>'Tabla 2013-18'!AE115+'Tabla 2018-22'!AE115</f>
        <v>160</v>
      </c>
      <c r="AR115" s="105">
        <f>'Tabla 2013-18'!AF115+'Tabla 2018-22'!AF115</f>
        <v>779</v>
      </c>
      <c r="AS115" s="105">
        <f>'Tabla 2013-18'!AG115+'Tabla 2018-22'!AG115</f>
        <v>569</v>
      </c>
      <c r="AT115" s="105">
        <f>'Tabla 2013-18'!AH115+'Tabla 2018-22'!AH115</f>
        <v>210</v>
      </c>
      <c r="AU115" s="84">
        <v>0</v>
      </c>
      <c r="AV115" s="17">
        <v>0</v>
      </c>
      <c r="AW115" s="17">
        <v>2</v>
      </c>
      <c r="AX115" s="17">
        <v>15</v>
      </c>
      <c r="AY115" s="17">
        <v>0</v>
      </c>
      <c r="AZ115" s="32">
        <v>0</v>
      </c>
      <c r="BA115" s="17">
        <v>0</v>
      </c>
      <c r="BB115" s="17">
        <v>3</v>
      </c>
      <c r="BC115" s="17">
        <v>0</v>
      </c>
      <c r="BD115" s="17">
        <v>0</v>
      </c>
      <c r="BE115" s="9">
        <f t="shared" si="9"/>
        <v>20</v>
      </c>
      <c r="BF115" s="32">
        <v>0</v>
      </c>
      <c r="BG115" s="17">
        <v>0</v>
      </c>
      <c r="BH115" s="17">
        <v>2</v>
      </c>
      <c r="BI115" s="17">
        <v>15</v>
      </c>
      <c r="BJ115" s="17">
        <v>0</v>
      </c>
      <c r="BK115" s="32">
        <v>0</v>
      </c>
      <c r="BL115" s="17">
        <v>0</v>
      </c>
      <c r="BM115" s="17">
        <v>0</v>
      </c>
      <c r="BN115" s="17">
        <v>3</v>
      </c>
      <c r="BO115" s="17">
        <v>0</v>
      </c>
      <c r="BP115" s="9">
        <f t="shared" si="10"/>
        <v>20</v>
      </c>
      <c r="BQ115">
        <f t="shared" si="12"/>
        <v>6.66666666666667</v>
      </c>
      <c r="BR115" s="41">
        <v>0</v>
      </c>
      <c r="BS115" s="41">
        <v>0</v>
      </c>
      <c r="BT115" s="41">
        <v>2</v>
      </c>
      <c r="BU115" s="41">
        <v>15</v>
      </c>
      <c r="BV115" s="41">
        <v>0</v>
      </c>
      <c r="BW115" s="41">
        <v>0</v>
      </c>
      <c r="BX115" s="41">
        <v>0</v>
      </c>
      <c r="BY115" s="41">
        <v>3</v>
      </c>
      <c r="BZ115" s="41" t="e">
        <v>#DIV/0!</v>
      </c>
      <c r="CA115" s="44" t="e">
        <f t="shared" si="11"/>
        <v>#DIV/0!</v>
      </c>
      <c r="CB115">
        <f t="shared" si="13"/>
        <v>2</v>
      </c>
      <c r="CC115" s="41">
        <v>0</v>
      </c>
      <c r="CD115" s="41">
        <v>0</v>
      </c>
      <c r="CE115" s="41">
        <v>2</v>
      </c>
      <c r="CF115" s="41">
        <v>15</v>
      </c>
      <c r="CG115" s="41">
        <v>0</v>
      </c>
      <c r="CH115" s="41">
        <v>0</v>
      </c>
      <c r="CI115" s="41">
        <v>0</v>
      </c>
      <c r="CJ115" s="41">
        <v>2</v>
      </c>
      <c r="CK115" s="41">
        <v>15</v>
      </c>
      <c r="CL115" s="41">
        <v>0</v>
      </c>
    </row>
    <row r="116" ht="15.75" spans="1:90">
      <c r="A116" s="14" t="s">
        <v>112</v>
      </c>
      <c r="B116" s="15"/>
      <c r="C116" s="15"/>
      <c r="D116" s="15"/>
      <c r="E116" s="15"/>
      <c r="F116" s="16"/>
      <c r="G116" s="77">
        <f>'Tabla 2013-18'!G116+'Tabla 2018-22'!G116</f>
        <v>49</v>
      </c>
      <c r="H116" s="77">
        <f>'Tabla 2013-18'!H116+'Tabla 2018-22'!H116</f>
        <v>18</v>
      </c>
      <c r="I116" s="77">
        <f>'Tabla 2013-18'!I116+'Tabla 2018-22'!I116</f>
        <v>31</v>
      </c>
      <c r="J116" s="84">
        <v>0</v>
      </c>
      <c r="K116" s="17">
        <v>0</v>
      </c>
      <c r="L116" s="17">
        <v>0</v>
      </c>
      <c r="M116" s="17">
        <v>1</v>
      </c>
      <c r="N116" s="17">
        <v>1</v>
      </c>
      <c r="O116" s="32">
        <v>2</v>
      </c>
      <c r="P116" s="17">
        <v>1</v>
      </c>
      <c r="Q116" s="17">
        <v>1</v>
      </c>
      <c r="R116" s="17">
        <v>4</v>
      </c>
      <c r="S116" s="17">
        <v>0</v>
      </c>
      <c r="T116" s="9">
        <f t="shared" si="7"/>
        <v>10</v>
      </c>
      <c r="U116" s="32">
        <v>0</v>
      </c>
      <c r="V116" s="17">
        <v>0</v>
      </c>
      <c r="W116" s="17">
        <v>0</v>
      </c>
      <c r="X116" s="17">
        <v>2</v>
      </c>
      <c r="Y116" s="17">
        <v>0</v>
      </c>
      <c r="Z116" s="32">
        <v>0</v>
      </c>
      <c r="AA116" s="17">
        <v>2</v>
      </c>
      <c r="AB116" s="17">
        <v>2</v>
      </c>
      <c r="AC116" s="17">
        <v>0</v>
      </c>
      <c r="AD116" s="97">
        <v>4</v>
      </c>
      <c r="AE116" s="9">
        <f t="shared" si="8"/>
        <v>10</v>
      </c>
      <c r="AF116" s="98">
        <f>'Tabla 2013-18'!T116+'Tabla 2018-22'!T116</f>
        <v>1</v>
      </c>
      <c r="AG116" s="105">
        <f>'Tabla 2013-18'!U116+'Tabla 2018-22'!U116</f>
        <v>48</v>
      </c>
      <c r="AH116" s="105">
        <f>'Tabla 2013-18'!V116+'Tabla 2018-22'!V116</f>
        <v>2</v>
      </c>
      <c r="AI116" s="105">
        <f>'Tabla 2013-18'!W116+'Tabla 2018-22'!W116</f>
        <v>367</v>
      </c>
      <c r="AJ116" s="105">
        <f>'Tabla 2013-18'!X116+'Tabla 2018-22'!X116</f>
        <v>13</v>
      </c>
      <c r="AK116" s="105">
        <f>'Tabla 2013-18'!Y116+'Tabla 2018-22'!Y116</f>
        <v>16</v>
      </c>
      <c r="AL116" s="105">
        <f>'Tabla 2013-18'!Z116+'Tabla 2018-22'!Z116</f>
        <v>33</v>
      </c>
      <c r="AM116" s="105">
        <f>'Tabla 2013-18'!AA116+'Tabla 2018-22'!AA116</f>
        <v>295</v>
      </c>
      <c r="AN116" s="105">
        <f>'Tabla 2013-18'!AB116+'Tabla 2018-22'!AB116</f>
        <v>74</v>
      </c>
      <c r="AO116" s="105">
        <f>'Tabla 2013-18'!AC116+'Tabla 2018-22'!AC116</f>
        <v>45</v>
      </c>
      <c r="AP116" s="105">
        <f>'Tabla 2013-18'!AD116+'Tabla 2018-22'!AD116</f>
        <v>20</v>
      </c>
      <c r="AQ116" s="105">
        <f>'Tabla 2013-18'!AE116+'Tabla 2018-22'!AE116</f>
        <v>40</v>
      </c>
      <c r="AR116" s="105">
        <f>'Tabla 2013-18'!AF116+'Tabla 2018-22'!AF116</f>
        <v>369</v>
      </c>
      <c r="AS116" s="105">
        <f>'Tabla 2013-18'!AG116+'Tabla 2018-22'!AG116</f>
        <v>264</v>
      </c>
      <c r="AT116" s="105">
        <f>'Tabla 2013-18'!AH116+'Tabla 2018-22'!AH116</f>
        <v>105</v>
      </c>
      <c r="AU116" s="84">
        <v>0</v>
      </c>
      <c r="AV116" s="17">
        <v>0</v>
      </c>
      <c r="AW116" s="17">
        <v>0</v>
      </c>
      <c r="AX116" s="17">
        <v>5</v>
      </c>
      <c r="AY116" s="17">
        <v>10</v>
      </c>
      <c r="AZ116" s="32">
        <v>3</v>
      </c>
      <c r="BA116" s="17">
        <v>5</v>
      </c>
      <c r="BB116" s="17">
        <v>4</v>
      </c>
      <c r="BC116" s="17">
        <v>22</v>
      </c>
      <c r="BD116" s="17">
        <v>0</v>
      </c>
      <c r="BE116" s="9">
        <f t="shared" si="9"/>
        <v>49</v>
      </c>
      <c r="BF116" s="32">
        <v>0</v>
      </c>
      <c r="BG116" s="17">
        <v>0</v>
      </c>
      <c r="BH116" s="17">
        <v>0</v>
      </c>
      <c r="BI116" s="17">
        <v>15</v>
      </c>
      <c r="BJ116" s="17">
        <v>0</v>
      </c>
      <c r="BK116" s="32">
        <v>0</v>
      </c>
      <c r="BL116" s="17">
        <v>3</v>
      </c>
      <c r="BM116" s="17">
        <v>9</v>
      </c>
      <c r="BN116" s="17">
        <v>0</v>
      </c>
      <c r="BO116" s="17">
        <v>22</v>
      </c>
      <c r="BP116" s="9">
        <f t="shared" si="10"/>
        <v>49</v>
      </c>
      <c r="BQ116">
        <f t="shared" si="12"/>
        <v>4.9</v>
      </c>
      <c r="BR116" s="41">
        <v>0</v>
      </c>
      <c r="BS116" s="41">
        <v>0</v>
      </c>
      <c r="BT116" s="41">
        <v>0</v>
      </c>
      <c r="BU116" s="41">
        <v>5</v>
      </c>
      <c r="BV116" s="41">
        <v>10</v>
      </c>
      <c r="BW116" s="41">
        <v>0</v>
      </c>
      <c r="BX116" s="41">
        <v>0</v>
      </c>
      <c r="BY116" s="41">
        <v>0</v>
      </c>
      <c r="BZ116" s="41">
        <v>5.5</v>
      </c>
      <c r="CA116" s="44">
        <f t="shared" si="11"/>
        <v>5.5</v>
      </c>
      <c r="CB116">
        <f t="shared" si="13"/>
        <v>4.9</v>
      </c>
      <c r="CC116" s="41">
        <v>0</v>
      </c>
      <c r="CD116" s="41">
        <v>0</v>
      </c>
      <c r="CE116" s="41">
        <v>0</v>
      </c>
      <c r="CF116" s="41">
        <v>5</v>
      </c>
      <c r="CG116" s="41">
        <v>10</v>
      </c>
      <c r="CH116" s="41">
        <v>0</v>
      </c>
      <c r="CI116" s="41">
        <v>0</v>
      </c>
      <c r="CJ116" s="41">
        <v>0</v>
      </c>
      <c r="CK116" s="41">
        <v>5</v>
      </c>
      <c r="CL116" s="41">
        <v>10</v>
      </c>
    </row>
    <row r="117" ht="14.5" customHeight="1" spans="1:90">
      <c r="A117" s="14" t="s">
        <v>115</v>
      </c>
      <c r="B117" s="15"/>
      <c r="C117" s="15"/>
      <c r="D117" s="15"/>
      <c r="E117" s="15"/>
      <c r="F117" s="16"/>
      <c r="G117" s="77">
        <f>'Tabla 2013-18'!G117+'Tabla 2018-22'!G117</f>
        <v>10</v>
      </c>
      <c r="H117" s="77">
        <f>'Tabla 2013-18'!H117+'Tabla 2018-22'!H117</f>
        <v>2</v>
      </c>
      <c r="I117" s="77">
        <f>'Tabla 2013-18'!I117+'Tabla 2018-22'!I117</f>
        <v>8</v>
      </c>
      <c r="J117" s="84">
        <v>0</v>
      </c>
      <c r="K117" s="17">
        <v>0</v>
      </c>
      <c r="L117" s="17">
        <v>0</v>
      </c>
      <c r="M117" s="17">
        <v>1</v>
      </c>
      <c r="N117" s="17">
        <v>1</v>
      </c>
      <c r="O117" s="32">
        <v>2</v>
      </c>
      <c r="P117" s="17">
        <v>1</v>
      </c>
      <c r="Q117" s="17">
        <v>1</v>
      </c>
      <c r="R117" s="17">
        <v>0</v>
      </c>
      <c r="S117" s="17">
        <v>0</v>
      </c>
      <c r="T117" s="9">
        <f t="shared" si="7"/>
        <v>6</v>
      </c>
      <c r="U117" s="32">
        <v>0</v>
      </c>
      <c r="V117" s="17">
        <v>0</v>
      </c>
      <c r="W117" s="17">
        <v>1</v>
      </c>
      <c r="X117" s="17">
        <v>0</v>
      </c>
      <c r="Y117" s="17">
        <v>1</v>
      </c>
      <c r="Z117" s="32">
        <v>0</v>
      </c>
      <c r="AA117" s="17">
        <v>2</v>
      </c>
      <c r="AB117" s="17">
        <v>2</v>
      </c>
      <c r="AC117" s="17">
        <v>0</v>
      </c>
      <c r="AD117" s="97">
        <v>0</v>
      </c>
      <c r="AE117" s="9">
        <f t="shared" si="8"/>
        <v>6</v>
      </c>
      <c r="AF117" s="98">
        <f>'Tabla 2013-18'!T117+'Tabla 2018-22'!T117</f>
        <v>1</v>
      </c>
      <c r="AG117" s="105">
        <f>'Tabla 2013-18'!U117+'Tabla 2018-22'!U117</f>
        <v>9</v>
      </c>
      <c r="AH117" s="105">
        <f>'Tabla 2013-18'!V117+'Tabla 2018-22'!V117</f>
        <v>2</v>
      </c>
      <c r="AI117" s="105">
        <f>'Tabla 2013-18'!W117+'Tabla 2018-22'!W117</f>
        <v>25</v>
      </c>
      <c r="AJ117" s="105">
        <f>'Tabla 2013-18'!X117+'Tabla 2018-22'!X117</f>
        <v>3</v>
      </c>
      <c r="AK117" s="105">
        <f>'Tabla 2013-18'!Y117+'Tabla 2018-22'!Y117</f>
        <v>2</v>
      </c>
      <c r="AL117" s="105">
        <f>'Tabla 2013-18'!Z117+'Tabla 2018-22'!Z117</f>
        <v>8</v>
      </c>
      <c r="AM117" s="105">
        <f>'Tabla 2013-18'!AA117+'Tabla 2018-22'!AA117</f>
        <v>9</v>
      </c>
      <c r="AN117" s="105">
        <f>'Tabla 2013-18'!AB117+'Tabla 2018-22'!AB117</f>
        <v>18</v>
      </c>
      <c r="AO117" s="105">
        <f>'Tabla 2013-18'!AC117+'Tabla 2018-22'!AC117</f>
        <v>9</v>
      </c>
      <c r="AP117" s="105">
        <f>'Tabla 2013-18'!AD117+'Tabla 2018-22'!AD117</f>
        <v>3</v>
      </c>
      <c r="AQ117" s="105">
        <f>'Tabla 2013-18'!AE117+'Tabla 2018-22'!AE117</f>
        <v>6</v>
      </c>
      <c r="AR117" s="105">
        <f>'Tabla 2013-18'!AF117+'Tabla 2018-22'!AF117</f>
        <v>27</v>
      </c>
      <c r="AS117" s="105">
        <f>'Tabla 2013-18'!AG117+'Tabla 2018-22'!AG117</f>
        <v>5</v>
      </c>
      <c r="AT117" s="105">
        <f>'Tabla 2013-18'!AH117+'Tabla 2018-22'!AH117</f>
        <v>22</v>
      </c>
      <c r="AU117" s="84">
        <v>0</v>
      </c>
      <c r="AV117" s="17">
        <v>0</v>
      </c>
      <c r="AW117" s="17">
        <v>0</v>
      </c>
      <c r="AX117" s="17">
        <v>3</v>
      </c>
      <c r="AY117" s="17">
        <v>0</v>
      </c>
      <c r="AZ117" s="32">
        <v>7</v>
      </c>
      <c r="BA117" s="17">
        <v>5</v>
      </c>
      <c r="BB117" s="17">
        <v>0</v>
      </c>
      <c r="BC117" s="17">
        <v>0</v>
      </c>
      <c r="BD117" s="17">
        <v>0</v>
      </c>
      <c r="BE117" s="9">
        <f t="shared" si="9"/>
        <v>15</v>
      </c>
      <c r="BF117" s="32">
        <v>0</v>
      </c>
      <c r="BG117" s="17">
        <v>0</v>
      </c>
      <c r="BH117" s="17">
        <v>3</v>
      </c>
      <c r="BI117" s="17">
        <v>0</v>
      </c>
      <c r="BJ117" s="17">
        <v>0</v>
      </c>
      <c r="BK117" s="32">
        <v>0</v>
      </c>
      <c r="BL117" s="17">
        <v>7</v>
      </c>
      <c r="BM117" s="17">
        <v>5</v>
      </c>
      <c r="BN117" s="17">
        <v>0</v>
      </c>
      <c r="BO117" s="17">
        <v>0</v>
      </c>
      <c r="BP117" s="9">
        <f t="shared" si="10"/>
        <v>15</v>
      </c>
      <c r="BQ117">
        <f t="shared" si="12"/>
        <v>2.5</v>
      </c>
      <c r="BR117" s="41">
        <v>0</v>
      </c>
      <c r="BS117" s="41">
        <v>0</v>
      </c>
      <c r="BT117" s="41">
        <v>0</v>
      </c>
      <c r="BU117" s="41">
        <v>3</v>
      </c>
      <c r="BV117" s="41">
        <v>0</v>
      </c>
      <c r="BW117" s="41">
        <v>0</v>
      </c>
      <c r="BX117" s="41">
        <v>0</v>
      </c>
      <c r="BY117" s="41">
        <v>0</v>
      </c>
      <c r="BZ117" s="41" t="e">
        <v>#DIV/0!</v>
      </c>
      <c r="CA117" s="44" t="e">
        <f t="shared" si="11"/>
        <v>#DIV/0!</v>
      </c>
      <c r="CB117">
        <f t="shared" si="13"/>
        <v>1.5</v>
      </c>
      <c r="CC117" s="41">
        <v>0</v>
      </c>
      <c r="CD117" s="41">
        <v>0</v>
      </c>
      <c r="CE117" s="41">
        <v>0</v>
      </c>
      <c r="CF117" s="41">
        <v>3</v>
      </c>
      <c r="CG117" s="41">
        <v>0</v>
      </c>
      <c r="CH117" s="41">
        <v>0</v>
      </c>
      <c r="CI117" s="41">
        <v>0</v>
      </c>
      <c r="CJ117" s="41">
        <v>0</v>
      </c>
      <c r="CK117" s="41">
        <v>3</v>
      </c>
      <c r="CL117" s="41">
        <v>0</v>
      </c>
    </row>
    <row r="118" ht="15.75" spans="1:90">
      <c r="A118" s="14" t="s">
        <v>114</v>
      </c>
      <c r="B118" s="15"/>
      <c r="C118" s="15"/>
      <c r="D118" s="15"/>
      <c r="E118" s="15"/>
      <c r="F118" s="16"/>
      <c r="G118" s="77">
        <f>'Tabla 2013-18'!G118+'Tabla 2018-22'!G118</f>
        <v>13</v>
      </c>
      <c r="H118" s="77">
        <f>'Tabla 2013-18'!H118+'Tabla 2018-22'!H118</f>
        <v>5</v>
      </c>
      <c r="I118" s="77">
        <f>'Tabla 2013-18'!I118+'Tabla 2018-22'!I118</f>
        <v>8</v>
      </c>
      <c r="J118" s="84">
        <v>0</v>
      </c>
      <c r="K118" s="17">
        <v>0</v>
      </c>
      <c r="L118" s="17">
        <v>0</v>
      </c>
      <c r="M118" s="17">
        <v>1</v>
      </c>
      <c r="N118" s="17">
        <v>0</v>
      </c>
      <c r="O118" s="32">
        <v>0</v>
      </c>
      <c r="P118" s="17">
        <v>2</v>
      </c>
      <c r="Q118" s="17">
        <v>4</v>
      </c>
      <c r="R118" s="17">
        <v>1</v>
      </c>
      <c r="S118" s="17">
        <v>0</v>
      </c>
      <c r="T118" s="9">
        <f t="shared" si="7"/>
        <v>8</v>
      </c>
      <c r="U118" s="32">
        <v>0</v>
      </c>
      <c r="V118" s="17">
        <v>0</v>
      </c>
      <c r="W118" s="17">
        <v>0</v>
      </c>
      <c r="X118" s="17">
        <v>1</v>
      </c>
      <c r="Y118" s="17">
        <v>0</v>
      </c>
      <c r="Z118" s="32">
        <v>0</v>
      </c>
      <c r="AA118" s="17">
        <v>0</v>
      </c>
      <c r="AB118" s="17">
        <v>3</v>
      </c>
      <c r="AC118" s="17">
        <v>3</v>
      </c>
      <c r="AD118" s="97">
        <v>1</v>
      </c>
      <c r="AE118" s="9">
        <f t="shared" si="8"/>
        <v>8</v>
      </c>
      <c r="AF118" s="98">
        <f>'Tabla 2013-18'!T118+'Tabla 2018-22'!T118</f>
        <v>2</v>
      </c>
      <c r="AG118" s="105">
        <f>'Tabla 2013-18'!U118+'Tabla 2018-22'!U118</f>
        <v>11</v>
      </c>
      <c r="AH118" s="105">
        <f>'Tabla 2013-18'!V118+'Tabla 2018-22'!V118</f>
        <v>22</v>
      </c>
      <c r="AI118" s="105">
        <f>'Tabla 2013-18'!W118+'Tabla 2018-22'!W118</f>
        <v>25</v>
      </c>
      <c r="AJ118" s="105">
        <f>'Tabla 2013-18'!X118+'Tabla 2018-22'!X118</f>
        <v>5</v>
      </c>
      <c r="AK118" s="105">
        <f>'Tabla 2013-18'!Y118+'Tabla 2018-22'!Y118</f>
        <v>5</v>
      </c>
      <c r="AL118" s="105">
        <f>'Tabla 2013-18'!Z118+'Tabla 2018-22'!Z118</f>
        <v>8</v>
      </c>
      <c r="AM118" s="105">
        <f>'Tabla 2013-18'!AA118+'Tabla 2018-22'!AA118</f>
        <v>41</v>
      </c>
      <c r="AN118" s="105">
        <f>'Tabla 2013-18'!AB118+'Tabla 2018-22'!AB118</f>
        <v>6</v>
      </c>
      <c r="AO118" s="105">
        <f>'Tabla 2013-18'!AC118+'Tabla 2018-22'!AC118</f>
        <v>12</v>
      </c>
      <c r="AP118" s="105">
        <f>'Tabla 2013-18'!AD118+'Tabla 2018-22'!AD118</f>
        <v>4</v>
      </c>
      <c r="AQ118" s="105">
        <f>'Tabla 2013-18'!AE118+'Tabla 2018-22'!AE118</f>
        <v>6</v>
      </c>
      <c r="AR118" s="105">
        <f>'Tabla 2013-18'!AF118+'Tabla 2018-22'!AF118</f>
        <v>47</v>
      </c>
      <c r="AS118" s="105">
        <f>'Tabla 2013-18'!AG118+'Tabla 2018-22'!AG118</f>
        <v>4</v>
      </c>
      <c r="AT118" s="105">
        <f>'Tabla 2013-18'!AH118+'Tabla 2018-22'!AH118</f>
        <v>43</v>
      </c>
      <c r="AU118" s="84">
        <v>0</v>
      </c>
      <c r="AV118" s="17">
        <v>0</v>
      </c>
      <c r="AW118" s="17">
        <v>0</v>
      </c>
      <c r="AX118" s="17">
        <v>2</v>
      </c>
      <c r="AY118" s="17">
        <v>0</v>
      </c>
      <c r="AZ118" s="32">
        <v>0</v>
      </c>
      <c r="BA118" s="17">
        <v>0</v>
      </c>
      <c r="BB118" s="17">
        <v>38</v>
      </c>
      <c r="BC118" s="17">
        <v>0</v>
      </c>
      <c r="BD118" s="17">
        <v>0</v>
      </c>
      <c r="BE118" s="9">
        <f t="shared" si="9"/>
        <v>40</v>
      </c>
      <c r="BF118" s="32">
        <v>0</v>
      </c>
      <c r="BG118" s="17">
        <v>0</v>
      </c>
      <c r="BH118" s="17">
        <v>0</v>
      </c>
      <c r="BI118" s="17">
        <v>2</v>
      </c>
      <c r="BJ118" s="17">
        <v>0</v>
      </c>
      <c r="BK118" s="32">
        <v>0</v>
      </c>
      <c r="BL118" s="17">
        <v>0</v>
      </c>
      <c r="BM118" s="17">
        <v>2</v>
      </c>
      <c r="BN118" s="17">
        <v>36</v>
      </c>
      <c r="BO118" s="17">
        <v>0</v>
      </c>
      <c r="BP118" s="9">
        <f t="shared" si="10"/>
        <v>40</v>
      </c>
      <c r="BQ118">
        <f t="shared" si="12"/>
        <v>5</v>
      </c>
      <c r="BR118" s="41">
        <v>0</v>
      </c>
      <c r="BS118" s="41">
        <v>0</v>
      </c>
      <c r="BT118" s="41">
        <v>0</v>
      </c>
      <c r="BU118" s="41">
        <v>2</v>
      </c>
      <c r="BV118" s="41">
        <v>0</v>
      </c>
      <c r="BW118" s="41">
        <v>0</v>
      </c>
      <c r="BX118" s="41">
        <v>0</v>
      </c>
      <c r="BY118" s="41">
        <v>0</v>
      </c>
      <c r="BZ118" s="41" t="e">
        <v>#DIV/0!</v>
      </c>
      <c r="CA118" s="44">
        <f t="shared" si="11"/>
        <v>0</v>
      </c>
      <c r="CB118">
        <f t="shared" si="13"/>
        <v>4</v>
      </c>
      <c r="CC118" s="41">
        <v>0</v>
      </c>
      <c r="CD118" s="41">
        <v>0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2</v>
      </c>
      <c r="CL118" s="41">
        <v>0</v>
      </c>
    </row>
    <row r="119" ht="14.5" customHeight="1" spans="1:90">
      <c r="A119" s="14" t="s">
        <v>67</v>
      </c>
      <c r="B119" s="15"/>
      <c r="C119" s="15"/>
      <c r="D119" s="15"/>
      <c r="E119" s="15"/>
      <c r="F119" s="16"/>
      <c r="G119" s="77">
        <f>'Tabla 2013-18'!G119+'Tabla 2018-22'!G119</f>
        <v>11</v>
      </c>
      <c r="H119" s="77">
        <f>'Tabla 2013-18'!H119+'Tabla 2018-22'!H119</f>
        <v>8</v>
      </c>
      <c r="I119" s="77">
        <f>'Tabla 2013-18'!I119+'Tabla 2018-22'!I119</f>
        <v>3</v>
      </c>
      <c r="J119" s="84">
        <v>0</v>
      </c>
      <c r="K119" s="17">
        <v>0</v>
      </c>
      <c r="L119" s="17">
        <v>1</v>
      </c>
      <c r="M119" s="17">
        <v>3</v>
      </c>
      <c r="N119" s="17">
        <v>0</v>
      </c>
      <c r="O119" s="32">
        <v>2</v>
      </c>
      <c r="P119" s="17">
        <v>0</v>
      </c>
      <c r="Q119" s="17">
        <v>4</v>
      </c>
      <c r="R119" s="17">
        <v>2</v>
      </c>
      <c r="S119" s="17">
        <v>0</v>
      </c>
      <c r="T119" s="9">
        <f t="shared" si="7"/>
        <v>12</v>
      </c>
      <c r="U119" s="32">
        <v>0</v>
      </c>
      <c r="V119" s="17">
        <v>1</v>
      </c>
      <c r="W119" s="17">
        <v>1</v>
      </c>
      <c r="X119" s="17">
        <v>2</v>
      </c>
      <c r="Y119" s="17">
        <v>0</v>
      </c>
      <c r="Z119" s="32">
        <v>0</v>
      </c>
      <c r="AA119" s="17">
        <v>2</v>
      </c>
      <c r="AB119" s="17">
        <v>1</v>
      </c>
      <c r="AC119" s="17">
        <v>4</v>
      </c>
      <c r="AD119" s="97">
        <v>1</v>
      </c>
      <c r="AE119" s="9">
        <f t="shared" si="8"/>
        <v>12</v>
      </c>
      <c r="AF119" s="98">
        <f>'Tabla 2013-18'!T119+'Tabla 2018-22'!T119</f>
        <v>0</v>
      </c>
      <c r="AG119" s="105">
        <f>'Tabla 2013-18'!U119+'Tabla 2018-22'!U119</f>
        <v>11</v>
      </c>
      <c r="AH119" s="105">
        <f>'Tabla 2013-18'!V119+'Tabla 2018-22'!V119</f>
        <v>0</v>
      </c>
      <c r="AI119" s="105">
        <f>'Tabla 2013-18'!W119+'Tabla 2018-22'!W119</f>
        <v>55</v>
      </c>
      <c r="AJ119" s="105">
        <f>'Tabla 2013-18'!X119+'Tabla 2018-22'!X119</f>
        <v>9</v>
      </c>
      <c r="AK119" s="105">
        <f>'Tabla 2013-18'!Y119+'Tabla 2018-22'!Y119</f>
        <v>4</v>
      </c>
      <c r="AL119" s="105">
        <f>'Tabla 2013-18'!Z119+'Tabla 2018-22'!Z119</f>
        <v>7</v>
      </c>
      <c r="AM119" s="105">
        <f>'Tabla 2013-18'!AA119+'Tabla 2018-22'!AA119</f>
        <v>40</v>
      </c>
      <c r="AN119" s="105">
        <f>'Tabla 2013-18'!AB119+'Tabla 2018-22'!AB119</f>
        <v>15</v>
      </c>
      <c r="AO119" s="105">
        <f>'Tabla 2013-18'!AC119+'Tabla 2018-22'!AC119</f>
        <v>11</v>
      </c>
      <c r="AP119" s="105">
        <f>'Tabla 2013-18'!AD119+'Tabla 2018-22'!AD119</f>
        <v>2</v>
      </c>
      <c r="AQ119" s="105">
        <f>'Tabla 2013-18'!AE119+'Tabla 2018-22'!AE119</f>
        <v>3</v>
      </c>
      <c r="AR119" s="105">
        <f>'Tabla 2013-18'!AF119+'Tabla 2018-22'!AF119</f>
        <v>55</v>
      </c>
      <c r="AS119" s="105">
        <f>'Tabla 2013-18'!AG119+'Tabla 2018-22'!AG119</f>
        <v>51</v>
      </c>
      <c r="AT119" s="105">
        <f>'Tabla 2013-18'!AH119+'Tabla 2018-22'!AH119</f>
        <v>4</v>
      </c>
      <c r="AU119" s="84">
        <v>0</v>
      </c>
      <c r="AV119" s="17">
        <v>0</v>
      </c>
      <c r="AW119" s="17">
        <v>5</v>
      </c>
      <c r="AX119" s="17">
        <v>15</v>
      </c>
      <c r="AY119" s="17">
        <v>0</v>
      </c>
      <c r="AZ119" s="32">
        <v>37</v>
      </c>
      <c r="BA119" s="17">
        <v>0</v>
      </c>
      <c r="BB119" s="17">
        <v>11</v>
      </c>
      <c r="BC119" s="17">
        <v>3</v>
      </c>
      <c r="BD119" s="17">
        <v>0</v>
      </c>
      <c r="BE119" s="9">
        <f t="shared" si="9"/>
        <v>71</v>
      </c>
      <c r="BF119" s="32">
        <v>0</v>
      </c>
      <c r="BG119" s="17">
        <v>5</v>
      </c>
      <c r="BH119" s="17">
        <v>5</v>
      </c>
      <c r="BI119" s="17">
        <v>10</v>
      </c>
      <c r="BJ119" s="17">
        <v>0</v>
      </c>
      <c r="BK119" s="32">
        <v>0</v>
      </c>
      <c r="BL119" s="17">
        <v>37</v>
      </c>
      <c r="BM119" s="17">
        <v>1</v>
      </c>
      <c r="BN119" s="17">
        <v>11</v>
      </c>
      <c r="BO119" s="17">
        <v>2</v>
      </c>
      <c r="BP119" s="9">
        <f t="shared" si="10"/>
        <v>71</v>
      </c>
      <c r="BQ119">
        <f t="shared" si="12"/>
        <v>5.91666666666667</v>
      </c>
      <c r="BR119" s="41">
        <v>0</v>
      </c>
      <c r="BS119" s="41">
        <v>0</v>
      </c>
      <c r="BT119" s="41">
        <v>5</v>
      </c>
      <c r="BU119" s="41">
        <v>5</v>
      </c>
      <c r="BV119" s="41">
        <v>0</v>
      </c>
      <c r="BW119" s="41">
        <v>0</v>
      </c>
      <c r="BX119" s="41">
        <v>0</v>
      </c>
      <c r="BY119" s="41">
        <v>2.75</v>
      </c>
      <c r="BZ119" s="41">
        <v>1.5</v>
      </c>
      <c r="CA119" s="44">
        <f t="shared" si="11"/>
        <v>2</v>
      </c>
      <c r="CB119">
        <f t="shared" si="13"/>
        <v>7.1</v>
      </c>
      <c r="CC119" s="41">
        <v>0</v>
      </c>
      <c r="CD119" s="41">
        <v>0</v>
      </c>
      <c r="CE119" s="41">
        <v>5</v>
      </c>
      <c r="CF119" s="41">
        <v>5</v>
      </c>
      <c r="CG119" s="41">
        <v>0</v>
      </c>
      <c r="CH119" s="41">
        <v>0</v>
      </c>
      <c r="CI119" s="41">
        <v>0</v>
      </c>
      <c r="CJ119" s="41">
        <v>5</v>
      </c>
      <c r="CK119" s="41">
        <v>5</v>
      </c>
      <c r="CL119" s="41">
        <v>0</v>
      </c>
    </row>
    <row r="120" ht="15.75" spans="1:90">
      <c r="A120" s="10" t="s">
        <v>681</v>
      </c>
      <c r="B120" s="11"/>
      <c r="C120" s="11"/>
      <c r="D120" s="11"/>
      <c r="E120" s="11"/>
      <c r="F120" s="12"/>
      <c r="G120" s="81">
        <f>'Tabla 2013-18'!G120+'Tabla 2018-22'!G120</f>
        <v>11</v>
      </c>
      <c r="H120" s="81">
        <f>'Tabla 2013-18'!H120+'Tabla 2018-22'!H120</f>
        <v>8</v>
      </c>
      <c r="I120" s="81">
        <f>'Tabla 2013-18'!I120+'Tabla 2018-22'!I120</f>
        <v>3</v>
      </c>
      <c r="J120" s="31">
        <v>0</v>
      </c>
      <c r="K120" s="13">
        <v>0</v>
      </c>
      <c r="L120" s="13">
        <v>0</v>
      </c>
      <c r="M120" s="13">
        <v>1</v>
      </c>
      <c r="N120" s="13">
        <v>1</v>
      </c>
      <c r="O120" s="31">
        <v>4</v>
      </c>
      <c r="P120" s="13">
        <v>4</v>
      </c>
      <c r="Q120" s="13">
        <v>0</v>
      </c>
      <c r="R120" s="13">
        <v>1</v>
      </c>
      <c r="S120" s="13">
        <v>0</v>
      </c>
      <c r="T120" s="9">
        <f t="shared" si="7"/>
        <v>11</v>
      </c>
      <c r="U120" s="31">
        <v>0</v>
      </c>
      <c r="V120" s="13">
        <v>0</v>
      </c>
      <c r="W120" s="13">
        <v>1</v>
      </c>
      <c r="X120" s="13">
        <v>1</v>
      </c>
      <c r="Y120" s="13">
        <v>0</v>
      </c>
      <c r="Z120" s="31">
        <v>1</v>
      </c>
      <c r="AA120" s="13">
        <v>5</v>
      </c>
      <c r="AB120" s="13">
        <v>2</v>
      </c>
      <c r="AC120" s="13">
        <v>0</v>
      </c>
      <c r="AD120" s="95">
        <v>1</v>
      </c>
      <c r="AE120" s="9">
        <f t="shared" si="8"/>
        <v>11</v>
      </c>
      <c r="AF120" s="96">
        <f>'Tabla 2013-18'!T120+'Tabla 2018-22'!T120</f>
        <v>2</v>
      </c>
      <c r="AG120" s="104">
        <f>'Tabla 2013-18'!U120+'Tabla 2018-22'!U120</f>
        <v>9</v>
      </c>
      <c r="AH120" s="104">
        <f>'Tabla 2013-18'!V120+'Tabla 2018-22'!V120</f>
        <v>1</v>
      </c>
      <c r="AI120" s="104">
        <f>'Tabla 2013-18'!W120+'Tabla 2018-22'!W120</f>
        <v>30</v>
      </c>
      <c r="AJ120" s="104">
        <f>'Tabla 2013-18'!X120+'Tabla 2018-22'!X120</f>
        <v>5</v>
      </c>
      <c r="AK120" s="104">
        <f>'Tabla 2013-18'!Y120+'Tabla 2018-22'!Y120</f>
        <v>3</v>
      </c>
      <c r="AL120" s="104">
        <f>'Tabla 2013-18'!Z120+'Tabla 2018-22'!Z120</f>
        <v>8</v>
      </c>
      <c r="AM120" s="104">
        <f>'Tabla 2013-18'!AA120+'Tabla 2018-22'!AA120</f>
        <v>19</v>
      </c>
      <c r="AN120" s="104">
        <f>'Tabla 2013-18'!AB120+'Tabla 2018-22'!AB120</f>
        <v>12</v>
      </c>
      <c r="AO120" s="104">
        <f>'Tabla 2013-18'!AC120+'Tabla 2018-22'!AC120</f>
        <v>11</v>
      </c>
      <c r="AP120" s="104">
        <f>'Tabla 2013-18'!AD120+'Tabla 2018-22'!AD120</f>
        <v>7</v>
      </c>
      <c r="AQ120" s="104">
        <f>'Tabla 2013-18'!AE120+'Tabla 2018-22'!AE120</f>
        <v>2</v>
      </c>
      <c r="AR120" s="104">
        <f>'Tabla 2013-18'!AF120+'Tabla 2018-22'!AF120</f>
        <v>31</v>
      </c>
      <c r="AS120" s="104">
        <f>'Tabla 2013-18'!AG120+'Tabla 2018-22'!AG120</f>
        <v>21</v>
      </c>
      <c r="AT120" s="104">
        <f>'Tabla 2013-18'!AH120+'Tabla 2018-22'!AH120</f>
        <v>10</v>
      </c>
      <c r="AU120" s="31">
        <v>0</v>
      </c>
      <c r="AV120" s="13">
        <v>0</v>
      </c>
      <c r="AW120" s="13">
        <v>0</v>
      </c>
      <c r="AX120" s="13">
        <v>0</v>
      </c>
      <c r="AY120" s="13">
        <v>2</v>
      </c>
      <c r="AZ120" s="31">
        <v>11</v>
      </c>
      <c r="BA120" s="13">
        <v>8</v>
      </c>
      <c r="BB120" s="13">
        <v>0</v>
      </c>
      <c r="BC120" s="13">
        <v>6</v>
      </c>
      <c r="BD120" s="13">
        <v>0</v>
      </c>
      <c r="BE120" s="9">
        <f t="shared" si="9"/>
        <v>27</v>
      </c>
      <c r="BF120" s="31">
        <v>0</v>
      </c>
      <c r="BG120" s="13">
        <v>0</v>
      </c>
      <c r="BH120" s="13">
        <v>0</v>
      </c>
      <c r="BI120" s="13">
        <v>2</v>
      </c>
      <c r="BJ120" s="13">
        <v>0</v>
      </c>
      <c r="BK120" s="31">
        <v>9</v>
      </c>
      <c r="BL120" s="13">
        <v>7</v>
      </c>
      <c r="BM120" s="13">
        <v>3</v>
      </c>
      <c r="BN120" s="13">
        <v>0</v>
      </c>
      <c r="BO120" s="13">
        <v>6</v>
      </c>
      <c r="BP120" s="9">
        <f t="shared" si="10"/>
        <v>27</v>
      </c>
      <c r="BQ120">
        <f t="shared" si="12"/>
        <v>2.45454545454545</v>
      </c>
      <c r="BR120" s="40">
        <v>0</v>
      </c>
      <c r="BS120" s="40">
        <v>0</v>
      </c>
      <c r="BT120" s="40">
        <v>0</v>
      </c>
      <c r="BU120" s="40">
        <v>0</v>
      </c>
      <c r="BV120" s="40">
        <v>2</v>
      </c>
      <c r="BW120" s="40">
        <v>0</v>
      </c>
      <c r="BX120" s="40">
        <v>0</v>
      </c>
      <c r="BY120" s="40">
        <v>0</v>
      </c>
      <c r="BZ120" s="40">
        <v>6</v>
      </c>
      <c r="CA120" s="44">
        <f t="shared" si="11"/>
        <v>6</v>
      </c>
      <c r="CB120">
        <f t="shared" si="13"/>
        <v>2.7</v>
      </c>
      <c r="CC120" s="40">
        <v>0</v>
      </c>
      <c r="CD120" s="40">
        <v>0</v>
      </c>
      <c r="CE120" s="40">
        <v>0</v>
      </c>
      <c r="CF120" s="40">
        <v>0</v>
      </c>
      <c r="CG120" s="40">
        <v>1</v>
      </c>
      <c r="CH120" s="40">
        <v>0</v>
      </c>
      <c r="CI120" s="40">
        <v>0</v>
      </c>
      <c r="CJ120" s="40">
        <v>0</v>
      </c>
      <c r="CK120" s="40">
        <v>0</v>
      </c>
      <c r="CL120" s="40">
        <v>0</v>
      </c>
    </row>
    <row r="121" ht="14.5" customHeight="1" spans="1:90">
      <c r="A121" s="24" t="s">
        <v>175</v>
      </c>
      <c r="B121" s="25"/>
      <c r="C121" s="25"/>
      <c r="D121" s="25"/>
      <c r="E121" s="25"/>
      <c r="F121" s="26"/>
      <c r="G121" s="77">
        <f>'Tabla 2013-18'!G121+'Tabla 2018-22'!G121</f>
        <v>15</v>
      </c>
      <c r="H121" s="77">
        <f>'Tabla 2013-18'!H121+'Tabla 2018-22'!H121</f>
        <v>10</v>
      </c>
      <c r="I121" s="77">
        <f>'Tabla 2013-18'!I121+'Tabla 2018-22'!I121</f>
        <v>5</v>
      </c>
      <c r="J121" s="84">
        <v>0</v>
      </c>
      <c r="K121" s="17">
        <v>0</v>
      </c>
      <c r="L121" s="17">
        <v>0</v>
      </c>
      <c r="M121" s="17">
        <v>0</v>
      </c>
      <c r="N121" s="17">
        <v>1</v>
      </c>
      <c r="O121" s="86">
        <v>0</v>
      </c>
      <c r="P121" s="87">
        <v>0</v>
      </c>
      <c r="Q121" s="87">
        <v>0</v>
      </c>
      <c r="R121" s="87">
        <v>0</v>
      </c>
      <c r="S121" s="87">
        <v>0</v>
      </c>
      <c r="T121" s="9">
        <f t="shared" si="7"/>
        <v>1</v>
      </c>
      <c r="U121" s="32">
        <v>0</v>
      </c>
      <c r="V121" s="17">
        <v>0</v>
      </c>
      <c r="W121" s="17">
        <v>0</v>
      </c>
      <c r="X121" s="17">
        <v>1</v>
      </c>
      <c r="Y121" s="17">
        <v>0</v>
      </c>
      <c r="Z121" s="86">
        <v>0</v>
      </c>
      <c r="AA121" s="87">
        <v>0</v>
      </c>
      <c r="AB121" s="87">
        <v>0</v>
      </c>
      <c r="AC121" s="87">
        <v>0</v>
      </c>
      <c r="AD121" s="99">
        <v>0</v>
      </c>
      <c r="AE121" s="9">
        <f t="shared" si="8"/>
        <v>1</v>
      </c>
      <c r="AF121" s="100">
        <f>'Tabla 2013-18'!T121+'Tabla 2018-22'!T121</f>
        <v>0</v>
      </c>
      <c r="AG121" s="106">
        <f>'Tabla 2013-18'!U121+'Tabla 2018-22'!U121</f>
        <v>15</v>
      </c>
      <c r="AH121" s="106">
        <f>'Tabla 2013-18'!V121+'Tabla 2018-22'!V121</f>
        <v>0</v>
      </c>
      <c r="AI121" s="106">
        <f>'Tabla 2013-18'!W121+'Tabla 2018-22'!W121</f>
        <v>259</v>
      </c>
      <c r="AJ121" s="106">
        <f>'Tabla 2013-18'!X121+'Tabla 2018-22'!X121</f>
        <v>2</v>
      </c>
      <c r="AK121" s="106">
        <f>'Tabla 2013-18'!Y121+'Tabla 2018-22'!Y121</f>
        <v>6</v>
      </c>
      <c r="AL121" s="106">
        <f>'Tabla 2013-18'!Z121+'Tabla 2018-22'!Z121</f>
        <v>9</v>
      </c>
      <c r="AM121" s="106">
        <f>'Tabla 2013-18'!AA121+'Tabla 2018-22'!AA121</f>
        <v>232</v>
      </c>
      <c r="AN121" s="106">
        <f>'Tabla 2013-18'!AB121+'Tabla 2018-22'!AB121</f>
        <v>27</v>
      </c>
      <c r="AO121" s="106">
        <f>'Tabla 2013-18'!AC121+'Tabla 2018-22'!AC121</f>
        <v>13</v>
      </c>
      <c r="AP121" s="106">
        <f>'Tabla 2013-18'!AD121+'Tabla 2018-22'!AD121</f>
        <v>8</v>
      </c>
      <c r="AQ121" s="106">
        <f>'Tabla 2013-18'!AE121+'Tabla 2018-22'!AE121</f>
        <v>14</v>
      </c>
      <c r="AR121" s="106">
        <f>'Tabla 2013-18'!AF121+'Tabla 2018-22'!AF121</f>
        <v>259</v>
      </c>
      <c r="AS121" s="106">
        <f>'Tabla 2013-18'!AG121+'Tabla 2018-22'!AG121</f>
        <v>249</v>
      </c>
      <c r="AT121" s="106">
        <f>'Tabla 2013-18'!AH121+'Tabla 2018-22'!AH121</f>
        <v>10</v>
      </c>
      <c r="AU121" s="84">
        <v>0</v>
      </c>
      <c r="AV121" s="17">
        <v>0</v>
      </c>
      <c r="AW121" s="17">
        <v>0</v>
      </c>
      <c r="AX121" s="17">
        <v>0</v>
      </c>
      <c r="AY121" s="17">
        <v>2</v>
      </c>
      <c r="AZ121" s="86">
        <v>0</v>
      </c>
      <c r="BA121" s="87">
        <v>0</v>
      </c>
      <c r="BB121" s="87">
        <v>0</v>
      </c>
      <c r="BC121" s="87">
        <v>0</v>
      </c>
      <c r="BD121" s="87">
        <v>0</v>
      </c>
      <c r="BE121" s="9">
        <f t="shared" si="9"/>
        <v>2</v>
      </c>
      <c r="BF121" s="32">
        <v>0</v>
      </c>
      <c r="BG121" s="17">
        <v>0</v>
      </c>
      <c r="BH121" s="17">
        <v>0</v>
      </c>
      <c r="BI121" s="17">
        <v>2</v>
      </c>
      <c r="BJ121" s="17">
        <v>0</v>
      </c>
      <c r="BK121" s="86">
        <v>0</v>
      </c>
      <c r="BL121" s="87">
        <v>0</v>
      </c>
      <c r="BM121" s="87">
        <v>0</v>
      </c>
      <c r="BN121" s="87">
        <v>0</v>
      </c>
      <c r="BO121" s="87">
        <v>0</v>
      </c>
      <c r="BP121" s="9">
        <f t="shared" si="10"/>
        <v>2</v>
      </c>
      <c r="BQ121">
        <f t="shared" si="12"/>
        <v>2</v>
      </c>
      <c r="BR121" s="41">
        <v>0</v>
      </c>
      <c r="BS121" s="41">
        <v>0</v>
      </c>
      <c r="BT121" s="41">
        <v>0</v>
      </c>
      <c r="BU121" s="41">
        <v>0</v>
      </c>
      <c r="BV121" s="41">
        <v>2</v>
      </c>
      <c r="BW121" s="116">
        <v>0</v>
      </c>
      <c r="BX121" s="116">
        <v>0</v>
      </c>
      <c r="BY121" s="116">
        <v>0</v>
      </c>
      <c r="BZ121" s="116">
        <v>0</v>
      </c>
      <c r="CA121" s="44" t="e">
        <f t="shared" si="11"/>
        <v>#DIV/0!</v>
      </c>
      <c r="CB121">
        <f t="shared" si="13"/>
        <v>0.2</v>
      </c>
      <c r="CC121" s="41">
        <v>0</v>
      </c>
      <c r="CD121" s="41">
        <v>0</v>
      </c>
      <c r="CE121" s="41">
        <v>0</v>
      </c>
      <c r="CF121" s="41">
        <v>0</v>
      </c>
      <c r="CG121" s="41">
        <v>2</v>
      </c>
      <c r="CH121" s="41">
        <v>0</v>
      </c>
      <c r="CI121" s="41">
        <v>0</v>
      </c>
      <c r="CJ121" s="41">
        <v>0</v>
      </c>
      <c r="CK121" s="41">
        <v>0</v>
      </c>
      <c r="CL121" s="41">
        <v>2</v>
      </c>
    </row>
    <row r="122" ht="15.75" spans="1:90">
      <c r="A122" s="18" t="s">
        <v>318</v>
      </c>
      <c r="B122" s="19"/>
      <c r="C122" s="19"/>
      <c r="D122" s="19"/>
      <c r="E122" s="19"/>
      <c r="F122" s="20"/>
      <c r="G122" s="77">
        <f>'Tabla 2013-18'!G122+'Tabla 2018-22'!G122</f>
        <v>3</v>
      </c>
      <c r="H122" s="77">
        <f>'Tabla 2013-18'!H122+'Tabla 2018-22'!H122</f>
        <v>3</v>
      </c>
      <c r="I122" s="77">
        <f>'Tabla 2013-18'!I122+'Tabla 2018-22'!I122</f>
        <v>0</v>
      </c>
      <c r="J122" s="85"/>
      <c r="K122" s="85"/>
      <c r="L122" s="85"/>
      <c r="M122" s="85"/>
      <c r="N122" s="85"/>
      <c r="O122" s="32">
        <v>2</v>
      </c>
      <c r="P122" s="17">
        <v>0</v>
      </c>
      <c r="Q122" s="17">
        <v>0</v>
      </c>
      <c r="R122" s="17">
        <v>0</v>
      </c>
      <c r="S122" s="17">
        <v>0</v>
      </c>
      <c r="T122" s="9">
        <f t="shared" si="7"/>
        <v>2</v>
      </c>
      <c r="U122" s="85"/>
      <c r="V122" s="85"/>
      <c r="W122" s="85"/>
      <c r="X122" s="85"/>
      <c r="Y122" s="85"/>
      <c r="Z122" s="32">
        <v>0</v>
      </c>
      <c r="AA122" s="17">
        <v>2</v>
      </c>
      <c r="AB122" s="17">
        <v>0</v>
      </c>
      <c r="AC122" s="17">
        <v>0</v>
      </c>
      <c r="AD122" s="97">
        <v>0</v>
      </c>
      <c r="AE122" s="9">
        <f t="shared" si="8"/>
        <v>2</v>
      </c>
      <c r="AF122" s="98">
        <f>'Tabla 2013-18'!T122+'Tabla 2018-22'!T122</f>
        <v>0</v>
      </c>
      <c r="AG122" s="105">
        <f>'Tabla 2013-18'!U122+'Tabla 2018-22'!U122</f>
        <v>3</v>
      </c>
      <c r="AH122" s="105">
        <f>'Tabla 2013-18'!V122+'Tabla 2018-22'!V122</f>
        <v>0</v>
      </c>
      <c r="AI122" s="105">
        <f>'Tabla 2013-18'!W122+'Tabla 2018-22'!W122</f>
        <v>5</v>
      </c>
      <c r="AJ122" s="105">
        <f>'Tabla 2013-18'!X122+'Tabla 2018-22'!X122</f>
        <v>0</v>
      </c>
      <c r="AK122" s="105">
        <f>'Tabla 2013-18'!Y122+'Tabla 2018-22'!Y122</f>
        <v>0</v>
      </c>
      <c r="AL122" s="105">
        <f>'Tabla 2013-18'!Z122+'Tabla 2018-22'!Z122</f>
        <v>3</v>
      </c>
      <c r="AM122" s="105">
        <f>'Tabla 2013-18'!AA122+'Tabla 2018-22'!AA122</f>
        <v>0</v>
      </c>
      <c r="AN122" s="105">
        <f>'Tabla 2013-18'!AB122+'Tabla 2018-22'!AB122</f>
        <v>5</v>
      </c>
      <c r="AO122" s="105">
        <f>'Tabla 2013-18'!AC122+'Tabla 2018-22'!AC122</f>
        <v>3</v>
      </c>
      <c r="AP122" s="105">
        <f>'Tabla 2013-18'!AD122+'Tabla 2018-22'!AD122</f>
        <v>3</v>
      </c>
      <c r="AQ122" s="105">
        <f>'Tabla 2013-18'!AE122+'Tabla 2018-22'!AE122</f>
        <v>1</v>
      </c>
      <c r="AR122" s="105">
        <f>'Tabla 2013-18'!AF122+'Tabla 2018-22'!AF122</f>
        <v>5</v>
      </c>
      <c r="AS122" s="105">
        <f>'Tabla 2013-18'!AG122+'Tabla 2018-22'!AG122</f>
        <v>5</v>
      </c>
      <c r="AT122" s="105">
        <f>'Tabla 2013-18'!AH122+'Tabla 2018-22'!AH122</f>
        <v>0</v>
      </c>
      <c r="AU122" s="85"/>
      <c r="AV122" s="85"/>
      <c r="AW122" s="85"/>
      <c r="AX122" s="85"/>
      <c r="AY122" s="85"/>
      <c r="AZ122" s="53">
        <v>2</v>
      </c>
      <c r="BA122" s="51">
        <v>0</v>
      </c>
      <c r="BB122" s="51">
        <v>0</v>
      </c>
      <c r="BC122" s="51">
        <v>0</v>
      </c>
      <c r="BD122" s="51">
        <v>0</v>
      </c>
      <c r="BE122" s="9">
        <f t="shared" si="9"/>
        <v>2</v>
      </c>
      <c r="BF122" s="85"/>
      <c r="BG122" s="85"/>
      <c r="BH122" s="85"/>
      <c r="BI122" s="85"/>
      <c r="BJ122" s="85"/>
      <c r="BK122" s="53">
        <v>0</v>
      </c>
      <c r="BL122" s="51">
        <v>2</v>
      </c>
      <c r="BM122" s="51">
        <v>0</v>
      </c>
      <c r="BN122" s="51">
        <v>0</v>
      </c>
      <c r="BO122" s="17"/>
      <c r="BP122" s="9">
        <f t="shared" si="10"/>
        <v>2</v>
      </c>
      <c r="BQ122">
        <f t="shared" si="12"/>
        <v>1</v>
      </c>
      <c r="BR122" s="85"/>
      <c r="BS122" s="85"/>
      <c r="BT122" s="85"/>
      <c r="BU122" s="85"/>
      <c r="BV122" s="85"/>
      <c r="BW122" s="41"/>
      <c r="BX122" s="41"/>
      <c r="BY122" s="41"/>
      <c r="BZ122" s="41"/>
      <c r="CA122" s="44" t="e">
        <f t="shared" si="11"/>
        <v>#DIV/0!</v>
      </c>
      <c r="CB122">
        <f t="shared" si="13"/>
        <v>0.2</v>
      </c>
      <c r="CC122" s="85"/>
      <c r="CD122" s="85"/>
      <c r="CE122" s="85"/>
      <c r="CF122" s="85"/>
      <c r="CG122" s="85"/>
      <c r="CH122" s="41"/>
      <c r="CI122" s="41"/>
      <c r="CJ122" s="41"/>
      <c r="CK122" s="41"/>
      <c r="CL122" s="41"/>
    </row>
    <row r="123" ht="14.5" customHeight="1" spans="1:90">
      <c r="A123" s="18" t="s">
        <v>346</v>
      </c>
      <c r="B123" s="19"/>
      <c r="C123" s="19"/>
      <c r="D123" s="19"/>
      <c r="E123" s="19"/>
      <c r="F123" s="20"/>
      <c r="G123" s="77">
        <f>'Tabla 2013-18'!G123+'Tabla 2018-22'!G123</f>
        <v>5</v>
      </c>
      <c r="H123" s="77">
        <f>'Tabla 2013-18'!H123+'Tabla 2018-22'!H123</f>
        <v>2</v>
      </c>
      <c r="I123" s="77">
        <f>'Tabla 2013-18'!I123+'Tabla 2018-22'!I123</f>
        <v>3</v>
      </c>
      <c r="J123" s="85"/>
      <c r="K123" s="85"/>
      <c r="L123" s="85"/>
      <c r="M123" s="85"/>
      <c r="N123" s="85"/>
      <c r="O123" s="53">
        <v>0</v>
      </c>
      <c r="P123" s="51">
        <v>1</v>
      </c>
      <c r="Q123" s="51">
        <v>0</v>
      </c>
      <c r="R123" s="51">
        <v>0</v>
      </c>
      <c r="S123" s="51">
        <v>0</v>
      </c>
      <c r="T123" s="9">
        <f t="shared" si="7"/>
        <v>1</v>
      </c>
      <c r="U123" s="85"/>
      <c r="V123" s="85"/>
      <c r="W123" s="85"/>
      <c r="X123" s="85"/>
      <c r="Y123" s="85"/>
      <c r="Z123" s="53">
        <v>0</v>
      </c>
      <c r="AA123" s="51">
        <v>1</v>
      </c>
      <c r="AB123" s="51">
        <v>0</v>
      </c>
      <c r="AC123" s="51">
        <v>0</v>
      </c>
      <c r="AD123" s="122">
        <v>0</v>
      </c>
      <c r="AE123" s="9">
        <f t="shared" si="8"/>
        <v>1</v>
      </c>
      <c r="AF123" s="123">
        <f>'Tabla 2013-18'!T123+'Tabla 2018-22'!T123</f>
        <v>0</v>
      </c>
      <c r="AG123" s="124">
        <f>'Tabla 2013-18'!U123+'Tabla 2018-22'!U123</f>
        <v>5</v>
      </c>
      <c r="AH123" s="124">
        <f>'Tabla 2013-18'!V123+'Tabla 2018-22'!V123</f>
        <v>0</v>
      </c>
      <c r="AI123" s="124">
        <f>'Tabla 2013-18'!W123+'Tabla 2018-22'!W123</f>
        <v>6</v>
      </c>
      <c r="AJ123" s="124">
        <f>'Tabla 2013-18'!X123+'Tabla 2018-22'!X123</f>
        <v>1</v>
      </c>
      <c r="AK123" s="124">
        <f>'Tabla 2013-18'!Y123+'Tabla 2018-22'!Y123</f>
        <v>2</v>
      </c>
      <c r="AL123" s="124">
        <f>'Tabla 2013-18'!Z123+'Tabla 2018-22'!Z123</f>
        <v>3</v>
      </c>
      <c r="AM123" s="124">
        <f>'Tabla 2013-18'!AA123+'Tabla 2018-22'!AA123</f>
        <v>4</v>
      </c>
      <c r="AN123" s="124">
        <f>'Tabla 2013-18'!AB123+'Tabla 2018-22'!AB123</f>
        <v>2</v>
      </c>
      <c r="AO123" s="124">
        <f>'Tabla 2013-18'!AC123+'Tabla 2018-22'!AC123</f>
        <v>5</v>
      </c>
      <c r="AP123" s="124">
        <f>'Tabla 2013-18'!AD123+'Tabla 2018-22'!AD123</f>
        <v>2</v>
      </c>
      <c r="AQ123" s="124">
        <f>'Tabla 2013-18'!AE123+'Tabla 2018-22'!AE123</f>
        <v>4</v>
      </c>
      <c r="AR123" s="124">
        <f>'Tabla 2013-18'!AF123+'Tabla 2018-22'!AF123</f>
        <v>6</v>
      </c>
      <c r="AS123" s="124">
        <f>'Tabla 2013-18'!AG123+'Tabla 2018-22'!AG123</f>
        <v>0</v>
      </c>
      <c r="AT123" s="124">
        <f>'Tabla 2013-18'!AH123+'Tabla 2018-22'!AH123</f>
        <v>6</v>
      </c>
      <c r="AU123" s="85"/>
      <c r="AV123" s="85"/>
      <c r="AW123" s="85"/>
      <c r="AX123" s="85"/>
      <c r="AY123" s="85"/>
      <c r="AZ123" s="53">
        <v>0</v>
      </c>
      <c r="BA123" s="51">
        <v>4</v>
      </c>
      <c r="BB123" s="51">
        <v>0</v>
      </c>
      <c r="BC123" s="51">
        <v>0</v>
      </c>
      <c r="BD123" s="51">
        <v>0</v>
      </c>
      <c r="BE123" s="9">
        <f t="shared" si="9"/>
        <v>4</v>
      </c>
      <c r="BF123" s="85"/>
      <c r="BG123" s="85"/>
      <c r="BH123" s="85"/>
      <c r="BI123" s="85"/>
      <c r="BJ123" s="85"/>
      <c r="BK123" s="53">
        <v>0</v>
      </c>
      <c r="BL123" s="51">
        <v>4</v>
      </c>
      <c r="BM123" s="51">
        <v>0</v>
      </c>
      <c r="BN123" s="51">
        <v>0</v>
      </c>
      <c r="BO123" s="17">
        <v>0</v>
      </c>
      <c r="BP123" s="9">
        <f t="shared" si="10"/>
        <v>4</v>
      </c>
      <c r="BQ123">
        <f t="shared" si="12"/>
        <v>4</v>
      </c>
      <c r="BR123" s="85"/>
      <c r="BS123" s="85"/>
      <c r="BT123" s="85"/>
      <c r="BU123" s="85"/>
      <c r="BV123" s="85"/>
      <c r="BW123" s="41">
        <v>0</v>
      </c>
      <c r="BX123" s="41">
        <v>0</v>
      </c>
      <c r="BY123" s="41">
        <v>0</v>
      </c>
      <c r="BZ123" s="41" t="e">
        <v>#DIV/0!</v>
      </c>
      <c r="CA123" s="44" t="e">
        <f t="shared" si="11"/>
        <v>#DIV/0!</v>
      </c>
      <c r="CB123">
        <f t="shared" si="13"/>
        <v>0.4</v>
      </c>
      <c r="CC123" s="85"/>
      <c r="CD123" s="85"/>
      <c r="CE123" s="85"/>
      <c r="CF123" s="85"/>
      <c r="CG123" s="85"/>
      <c r="CH123" s="41"/>
      <c r="CI123" s="41"/>
      <c r="CJ123" s="41"/>
      <c r="CK123" s="41"/>
      <c r="CL123" s="41"/>
    </row>
    <row r="124" ht="15.75" spans="1:90">
      <c r="A124" s="14" t="s">
        <v>117</v>
      </c>
      <c r="B124" s="15"/>
      <c r="C124" s="15"/>
      <c r="D124" s="15"/>
      <c r="E124" s="15"/>
      <c r="F124" s="16"/>
      <c r="G124" s="77">
        <f>'Tabla 2013-18'!G124+'Tabla 2018-22'!G124</f>
        <v>10</v>
      </c>
      <c r="H124" s="77">
        <f>'Tabla 2013-18'!H124+'Tabla 2018-22'!H124</f>
        <v>6</v>
      </c>
      <c r="I124" s="77">
        <f>'Tabla 2013-18'!I124+'Tabla 2018-22'!I124</f>
        <v>4</v>
      </c>
      <c r="J124" s="84">
        <v>0</v>
      </c>
      <c r="K124" s="17">
        <v>0</v>
      </c>
      <c r="L124" s="17">
        <v>0</v>
      </c>
      <c r="M124" s="17">
        <v>1</v>
      </c>
      <c r="N124" s="17">
        <v>0</v>
      </c>
      <c r="O124" s="32">
        <v>2</v>
      </c>
      <c r="P124" s="17">
        <v>3</v>
      </c>
      <c r="Q124" s="17">
        <v>0</v>
      </c>
      <c r="R124" s="17">
        <v>1</v>
      </c>
      <c r="S124" s="17">
        <v>0</v>
      </c>
      <c r="T124" s="9">
        <f t="shared" si="7"/>
        <v>7</v>
      </c>
      <c r="U124" s="32">
        <v>0</v>
      </c>
      <c r="V124" s="17">
        <v>0</v>
      </c>
      <c r="W124" s="17">
        <v>1</v>
      </c>
      <c r="X124" s="17">
        <v>0</v>
      </c>
      <c r="Y124" s="17">
        <v>0</v>
      </c>
      <c r="Z124" s="32">
        <v>1</v>
      </c>
      <c r="AA124" s="17">
        <v>2</v>
      </c>
      <c r="AB124" s="17">
        <v>2</v>
      </c>
      <c r="AC124" s="17">
        <v>0</v>
      </c>
      <c r="AD124" s="97">
        <v>1</v>
      </c>
      <c r="AE124" s="9">
        <f t="shared" si="8"/>
        <v>7</v>
      </c>
      <c r="AF124" s="98">
        <f>'Tabla 2013-18'!T124+'Tabla 2018-22'!T124</f>
        <v>2</v>
      </c>
      <c r="AG124" s="105">
        <f>'Tabla 2013-18'!U124+'Tabla 2018-22'!U124</f>
        <v>8</v>
      </c>
      <c r="AH124" s="105">
        <f>'Tabla 2013-18'!V124+'Tabla 2018-22'!V124</f>
        <v>1</v>
      </c>
      <c r="AI124" s="105">
        <f>'Tabla 2013-18'!W124+'Tabla 2018-22'!W124</f>
        <v>55</v>
      </c>
      <c r="AJ124" s="105">
        <f>'Tabla 2013-18'!X124+'Tabla 2018-22'!X124</f>
        <v>5</v>
      </c>
      <c r="AK124" s="105">
        <f>'Tabla 2013-18'!Y124+'Tabla 2018-22'!Y124</f>
        <v>5</v>
      </c>
      <c r="AL124" s="105">
        <f>'Tabla 2013-18'!Z124+'Tabla 2018-22'!Z124</f>
        <v>5</v>
      </c>
      <c r="AM124" s="105">
        <f>'Tabla 2013-18'!AA124+'Tabla 2018-22'!AA124</f>
        <v>51</v>
      </c>
      <c r="AN124" s="105">
        <f>'Tabla 2013-18'!AB124+'Tabla 2018-22'!AB124</f>
        <v>5</v>
      </c>
      <c r="AO124" s="105">
        <f>'Tabla 2013-18'!AC124+'Tabla 2018-22'!AC124</f>
        <v>10</v>
      </c>
      <c r="AP124" s="105">
        <f>'Tabla 2013-18'!AD124+'Tabla 2018-22'!AD124</f>
        <v>4</v>
      </c>
      <c r="AQ124" s="105">
        <f>'Tabla 2013-18'!AE124+'Tabla 2018-22'!AE124</f>
        <v>4</v>
      </c>
      <c r="AR124" s="105">
        <f>'Tabla 2013-18'!AF124+'Tabla 2018-22'!AF124</f>
        <v>56</v>
      </c>
      <c r="AS124" s="105">
        <f>'Tabla 2013-18'!AG124+'Tabla 2018-22'!AG124</f>
        <v>19</v>
      </c>
      <c r="AT124" s="105">
        <f>'Tabla 2013-18'!AH124+'Tabla 2018-22'!AH124</f>
        <v>37</v>
      </c>
      <c r="AU124" s="84">
        <v>0</v>
      </c>
      <c r="AV124" s="17">
        <v>0</v>
      </c>
      <c r="AW124" s="17">
        <v>0</v>
      </c>
      <c r="AX124" s="17">
        <v>0</v>
      </c>
      <c r="AY124" s="17">
        <v>0</v>
      </c>
      <c r="AZ124" s="32">
        <v>9</v>
      </c>
      <c r="BA124" s="17">
        <v>4</v>
      </c>
      <c r="BB124" s="17">
        <v>0</v>
      </c>
      <c r="BC124" s="17">
        <v>6</v>
      </c>
      <c r="BD124" s="17">
        <v>0</v>
      </c>
      <c r="BE124" s="9">
        <f t="shared" si="9"/>
        <v>19</v>
      </c>
      <c r="BF124" s="32">
        <v>0</v>
      </c>
      <c r="BG124" s="17">
        <v>0</v>
      </c>
      <c r="BH124" s="17">
        <v>0</v>
      </c>
      <c r="BI124" s="17">
        <v>0</v>
      </c>
      <c r="BJ124" s="17">
        <v>0</v>
      </c>
      <c r="BK124" s="32">
        <v>9</v>
      </c>
      <c r="BL124" s="17">
        <v>1</v>
      </c>
      <c r="BM124" s="17">
        <v>3</v>
      </c>
      <c r="BN124" s="17">
        <v>0</v>
      </c>
      <c r="BO124" s="17">
        <v>6</v>
      </c>
      <c r="BP124" s="9">
        <f t="shared" si="10"/>
        <v>19</v>
      </c>
      <c r="BQ124">
        <f t="shared" si="12"/>
        <v>2.71428571428571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6</v>
      </c>
      <c r="CA124" s="44">
        <f t="shared" si="11"/>
        <v>6</v>
      </c>
      <c r="CB124">
        <f t="shared" si="13"/>
        <v>1.9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</row>
    <row r="125" ht="14.5" customHeight="1" spans="1:90">
      <c r="A125" s="10" t="s">
        <v>682</v>
      </c>
      <c r="B125" s="11"/>
      <c r="C125" s="11"/>
      <c r="D125" s="11"/>
      <c r="E125" s="11"/>
      <c r="F125" s="12"/>
      <c r="G125" s="81">
        <f>'Tabla 2013-18'!G125+'Tabla 2018-22'!G125</f>
        <v>66</v>
      </c>
      <c r="H125" s="81">
        <f>'Tabla 2013-18'!H125+'Tabla 2018-22'!H125</f>
        <v>36</v>
      </c>
      <c r="I125" s="81">
        <f>'Tabla 2013-18'!I125+'Tabla 2018-22'!I125</f>
        <v>30</v>
      </c>
      <c r="J125" s="31">
        <v>0</v>
      </c>
      <c r="K125" s="13">
        <v>2</v>
      </c>
      <c r="L125" s="13">
        <v>1</v>
      </c>
      <c r="M125" s="13">
        <v>4</v>
      </c>
      <c r="N125" s="13">
        <v>13</v>
      </c>
      <c r="O125" s="31">
        <v>10</v>
      </c>
      <c r="P125" s="13">
        <v>21</v>
      </c>
      <c r="Q125" s="13">
        <v>15</v>
      </c>
      <c r="R125" s="13">
        <v>10</v>
      </c>
      <c r="S125" s="13">
        <v>0</v>
      </c>
      <c r="T125" s="9">
        <f t="shared" si="7"/>
        <v>76</v>
      </c>
      <c r="U125" s="31">
        <v>0</v>
      </c>
      <c r="V125" s="13">
        <v>2</v>
      </c>
      <c r="W125" s="13">
        <v>1</v>
      </c>
      <c r="X125" s="13">
        <v>9</v>
      </c>
      <c r="Y125" s="13">
        <v>8</v>
      </c>
      <c r="Z125" s="31">
        <v>6</v>
      </c>
      <c r="AA125" s="13">
        <v>12</v>
      </c>
      <c r="AB125" s="13">
        <v>19</v>
      </c>
      <c r="AC125" s="13">
        <v>12</v>
      </c>
      <c r="AD125" s="95">
        <v>7</v>
      </c>
      <c r="AE125" s="9">
        <f t="shared" si="8"/>
        <v>76</v>
      </c>
      <c r="AF125" s="96">
        <f>'Tabla 2013-18'!T125+'Tabla 2018-22'!T125</f>
        <v>8</v>
      </c>
      <c r="AG125" s="104">
        <f>'Tabla 2013-18'!U125+'Tabla 2018-22'!U125</f>
        <v>58</v>
      </c>
      <c r="AH125" s="104">
        <f>'Tabla 2013-18'!V125+'Tabla 2018-22'!V125</f>
        <v>18</v>
      </c>
      <c r="AI125" s="104">
        <f>'Tabla 2013-18'!W125+'Tabla 2018-22'!W125</f>
        <v>424</v>
      </c>
      <c r="AJ125" s="104">
        <f>'Tabla 2013-18'!X125+'Tabla 2018-22'!X125</f>
        <v>47</v>
      </c>
      <c r="AK125" s="104">
        <f>'Tabla 2013-18'!Y125+'Tabla 2018-22'!Y125</f>
        <v>34</v>
      </c>
      <c r="AL125" s="104">
        <f>'Tabla 2013-18'!Z125+'Tabla 2018-22'!Z125</f>
        <v>32</v>
      </c>
      <c r="AM125" s="104">
        <f>'Tabla 2013-18'!AA125+'Tabla 2018-22'!AA125</f>
        <v>344</v>
      </c>
      <c r="AN125" s="104">
        <f>'Tabla 2013-18'!AB125+'Tabla 2018-22'!AB125</f>
        <v>98</v>
      </c>
      <c r="AO125" s="104">
        <f>'Tabla 2013-18'!AC125+'Tabla 2018-22'!AC125</f>
        <v>65</v>
      </c>
      <c r="AP125" s="104">
        <f>'Tabla 2013-18'!AD125+'Tabla 2018-22'!AD125</f>
        <v>21</v>
      </c>
      <c r="AQ125" s="104">
        <f>'Tabla 2013-18'!AE125+'Tabla 2018-22'!AE125</f>
        <v>8</v>
      </c>
      <c r="AR125" s="104">
        <f>'Tabla 2013-18'!AF125+'Tabla 2018-22'!AF125</f>
        <v>442</v>
      </c>
      <c r="AS125" s="104">
        <f>'Tabla 2013-18'!AG125+'Tabla 2018-22'!AG125</f>
        <v>190</v>
      </c>
      <c r="AT125" s="104">
        <f>'Tabla 2013-18'!AH125+'Tabla 2018-22'!AH125</f>
        <v>252</v>
      </c>
      <c r="AU125" s="31">
        <v>0</v>
      </c>
      <c r="AV125" s="13">
        <v>12</v>
      </c>
      <c r="AW125" s="13">
        <v>2</v>
      </c>
      <c r="AX125" s="13">
        <v>39</v>
      </c>
      <c r="AY125" s="13">
        <v>84</v>
      </c>
      <c r="AZ125" s="31">
        <v>124</v>
      </c>
      <c r="BA125" s="13">
        <v>113</v>
      </c>
      <c r="BB125" s="13">
        <v>120</v>
      </c>
      <c r="BC125" s="13">
        <v>45</v>
      </c>
      <c r="BD125" s="13">
        <v>0</v>
      </c>
      <c r="BE125" s="9">
        <f t="shared" si="9"/>
        <v>539</v>
      </c>
      <c r="BF125" s="31">
        <v>0</v>
      </c>
      <c r="BG125" s="13">
        <v>12</v>
      </c>
      <c r="BH125" s="13">
        <v>2</v>
      </c>
      <c r="BI125" s="13">
        <v>98</v>
      </c>
      <c r="BJ125" s="13">
        <v>25</v>
      </c>
      <c r="BK125" s="31">
        <v>72</v>
      </c>
      <c r="BL125" s="13">
        <v>113</v>
      </c>
      <c r="BM125" s="13">
        <v>126</v>
      </c>
      <c r="BN125" s="13">
        <v>59</v>
      </c>
      <c r="BO125" s="13">
        <v>32</v>
      </c>
      <c r="BP125" s="9">
        <f t="shared" si="10"/>
        <v>539</v>
      </c>
      <c r="BQ125">
        <f t="shared" si="12"/>
        <v>7.09210526315789</v>
      </c>
      <c r="BR125" s="40">
        <v>0</v>
      </c>
      <c r="BS125" s="40">
        <v>6</v>
      </c>
      <c r="BT125" s="40">
        <v>2</v>
      </c>
      <c r="BU125" s="40">
        <v>9.75</v>
      </c>
      <c r="BV125" s="40">
        <v>6.46153846153846</v>
      </c>
      <c r="BW125" s="40">
        <v>0</v>
      </c>
      <c r="BX125" s="40">
        <v>7.0625</v>
      </c>
      <c r="BY125" s="40">
        <v>10</v>
      </c>
      <c r="BZ125" s="40">
        <v>5.625</v>
      </c>
      <c r="CA125" s="44">
        <f t="shared" si="11"/>
        <v>4.57142857142857</v>
      </c>
      <c r="CB125">
        <f t="shared" si="13"/>
        <v>53.9</v>
      </c>
      <c r="CC125" s="40">
        <v>0</v>
      </c>
      <c r="CD125" s="40">
        <v>1.5</v>
      </c>
      <c r="CE125" s="40">
        <v>0.25</v>
      </c>
      <c r="CF125" s="40">
        <v>4.875</v>
      </c>
      <c r="CG125" s="40">
        <v>10.5</v>
      </c>
      <c r="CH125" s="40">
        <v>0</v>
      </c>
      <c r="CI125" s="40">
        <v>10.4615384615385</v>
      </c>
      <c r="CJ125" s="40">
        <v>11.2307692307692</v>
      </c>
      <c r="CK125" s="40">
        <v>4.38461538461539</v>
      </c>
      <c r="CL125" s="40">
        <v>0</v>
      </c>
    </row>
    <row r="126" ht="15.75" spans="1:90">
      <c r="A126" s="14" t="s">
        <v>179</v>
      </c>
      <c r="B126" s="15"/>
      <c r="C126" s="15"/>
      <c r="D126" s="15"/>
      <c r="E126" s="15"/>
      <c r="F126" s="16"/>
      <c r="G126" s="77">
        <f>'Tabla 2013-18'!G126+'Tabla 2018-22'!G126</f>
        <v>9</v>
      </c>
      <c r="H126" s="77">
        <f>'Tabla 2013-18'!H126+'Tabla 2018-22'!H126</f>
        <v>5</v>
      </c>
      <c r="I126" s="77">
        <f>'Tabla 2013-18'!I126+'Tabla 2018-22'!I126</f>
        <v>4</v>
      </c>
      <c r="J126" s="84">
        <v>0</v>
      </c>
      <c r="K126" s="17">
        <v>0</v>
      </c>
      <c r="L126" s="17">
        <v>0</v>
      </c>
      <c r="M126" s="17">
        <v>0</v>
      </c>
      <c r="N126" s="17">
        <v>2</v>
      </c>
      <c r="O126" s="32">
        <v>3</v>
      </c>
      <c r="P126" s="17">
        <v>3</v>
      </c>
      <c r="Q126" s="17">
        <v>0</v>
      </c>
      <c r="R126" s="17">
        <v>1</v>
      </c>
      <c r="S126" s="17">
        <v>0</v>
      </c>
      <c r="T126" s="9">
        <f t="shared" si="7"/>
        <v>9</v>
      </c>
      <c r="U126" s="32">
        <v>0</v>
      </c>
      <c r="V126" s="17">
        <v>0</v>
      </c>
      <c r="W126" s="17">
        <v>0</v>
      </c>
      <c r="X126" s="17">
        <v>1</v>
      </c>
      <c r="Y126" s="17">
        <v>1</v>
      </c>
      <c r="Z126" s="32">
        <v>2</v>
      </c>
      <c r="AA126" s="17">
        <v>3</v>
      </c>
      <c r="AB126" s="17">
        <v>1</v>
      </c>
      <c r="AC126" s="17">
        <v>0</v>
      </c>
      <c r="AD126" s="97">
        <v>1</v>
      </c>
      <c r="AE126" s="9">
        <f t="shared" si="8"/>
        <v>9</v>
      </c>
      <c r="AF126" s="98">
        <f>'Tabla 2013-18'!T126+'Tabla 2018-22'!T126</f>
        <v>4</v>
      </c>
      <c r="AG126" s="105">
        <f>'Tabla 2013-18'!U126+'Tabla 2018-22'!U126</f>
        <v>5</v>
      </c>
      <c r="AH126" s="105">
        <f>'Tabla 2013-18'!V126+'Tabla 2018-22'!V126</f>
        <v>12</v>
      </c>
      <c r="AI126" s="105">
        <f>'Tabla 2013-18'!W126+'Tabla 2018-22'!W126</f>
        <v>33</v>
      </c>
      <c r="AJ126" s="105">
        <f>'Tabla 2013-18'!X126+'Tabla 2018-22'!X126</f>
        <v>6</v>
      </c>
      <c r="AK126" s="105">
        <f>'Tabla 2013-18'!Y126+'Tabla 2018-22'!Y126</f>
        <v>5</v>
      </c>
      <c r="AL126" s="105">
        <f>'Tabla 2013-18'!Z126+'Tabla 2018-22'!Z126</f>
        <v>4</v>
      </c>
      <c r="AM126" s="105">
        <f>'Tabla 2013-18'!AA126+'Tabla 2018-22'!AA126</f>
        <v>32</v>
      </c>
      <c r="AN126" s="105">
        <f>'Tabla 2013-18'!AB126+'Tabla 2018-22'!AB126</f>
        <v>13</v>
      </c>
      <c r="AO126" s="105">
        <f>'Tabla 2013-18'!AC126+'Tabla 2018-22'!AC126</f>
        <v>9</v>
      </c>
      <c r="AP126" s="105">
        <f>'Tabla 2013-18'!AD126+'Tabla 2018-22'!AD126</f>
        <v>4</v>
      </c>
      <c r="AQ126" s="105">
        <f>'Tabla 2013-18'!AE126+'Tabla 2018-22'!AE126</f>
        <v>1</v>
      </c>
      <c r="AR126" s="105">
        <f>'Tabla 2013-18'!AF126+'Tabla 2018-22'!AF126</f>
        <v>45</v>
      </c>
      <c r="AS126" s="105">
        <f>'Tabla 2013-18'!AG126+'Tabla 2018-22'!AG126</f>
        <v>26</v>
      </c>
      <c r="AT126" s="105">
        <f>'Tabla 2013-18'!AH126+'Tabla 2018-22'!AH126</f>
        <v>19</v>
      </c>
      <c r="AU126" s="84">
        <v>0</v>
      </c>
      <c r="AV126" s="17">
        <v>0</v>
      </c>
      <c r="AW126" s="17">
        <v>0</v>
      </c>
      <c r="AX126" s="17">
        <v>0</v>
      </c>
      <c r="AY126" s="17">
        <v>9</v>
      </c>
      <c r="AZ126" s="32">
        <v>26</v>
      </c>
      <c r="BA126" s="17">
        <v>3</v>
      </c>
      <c r="BB126" s="17">
        <v>0</v>
      </c>
      <c r="BC126" s="17">
        <v>9</v>
      </c>
      <c r="BD126" s="17">
        <v>0</v>
      </c>
      <c r="BE126" s="9">
        <f t="shared" si="9"/>
        <v>47</v>
      </c>
      <c r="BF126" s="32">
        <v>0</v>
      </c>
      <c r="BG126" s="17">
        <v>0</v>
      </c>
      <c r="BH126" s="17">
        <v>0</v>
      </c>
      <c r="BI126" s="17">
        <v>5</v>
      </c>
      <c r="BJ126" s="17">
        <v>4</v>
      </c>
      <c r="BK126" s="32">
        <v>10</v>
      </c>
      <c r="BL126" s="17">
        <v>17</v>
      </c>
      <c r="BM126" s="17">
        <v>2</v>
      </c>
      <c r="BN126" s="17">
        <v>0</v>
      </c>
      <c r="BO126" s="17">
        <v>9</v>
      </c>
      <c r="BP126" s="9">
        <f t="shared" si="10"/>
        <v>47</v>
      </c>
      <c r="BQ126">
        <f t="shared" si="12"/>
        <v>5.22222222222222</v>
      </c>
      <c r="BR126" s="41">
        <v>0</v>
      </c>
      <c r="BS126" s="41">
        <v>0</v>
      </c>
      <c r="BT126" s="41">
        <v>0</v>
      </c>
      <c r="BU126" s="41">
        <v>0</v>
      </c>
      <c r="BV126" s="41">
        <v>4.5</v>
      </c>
      <c r="BW126" s="41">
        <v>0</v>
      </c>
      <c r="BX126" s="41">
        <v>0</v>
      </c>
      <c r="BY126" s="41">
        <v>0</v>
      </c>
      <c r="BZ126" s="41">
        <v>0</v>
      </c>
      <c r="CA126" s="44">
        <f t="shared" si="11"/>
        <v>9</v>
      </c>
      <c r="CB126">
        <f t="shared" si="13"/>
        <v>4.7</v>
      </c>
      <c r="CC126" s="41">
        <v>0</v>
      </c>
      <c r="CD126" s="41">
        <v>0</v>
      </c>
      <c r="CE126" s="41">
        <v>0</v>
      </c>
      <c r="CF126" s="41">
        <v>0</v>
      </c>
      <c r="CG126" s="41">
        <v>4.5</v>
      </c>
      <c r="CH126" s="41">
        <v>0</v>
      </c>
      <c r="CI126" s="41">
        <v>0</v>
      </c>
      <c r="CJ126" s="41">
        <v>0</v>
      </c>
      <c r="CK126" s="41">
        <v>0</v>
      </c>
      <c r="CL126" s="41">
        <v>4.5</v>
      </c>
    </row>
    <row r="127" ht="14.5" customHeight="1" spans="1:90">
      <c r="A127" s="14" t="s">
        <v>177</v>
      </c>
      <c r="B127" s="15"/>
      <c r="C127" s="15"/>
      <c r="D127" s="15"/>
      <c r="E127" s="15"/>
      <c r="F127" s="16"/>
      <c r="G127" s="77">
        <f>'Tabla 2013-18'!G127+'Tabla 2018-22'!G127</f>
        <v>10</v>
      </c>
      <c r="H127" s="77">
        <f>'Tabla 2013-18'!H127+'Tabla 2018-22'!H127</f>
        <v>7</v>
      </c>
      <c r="I127" s="77">
        <f>'Tabla 2013-18'!I127+'Tabla 2018-22'!I127</f>
        <v>3</v>
      </c>
      <c r="J127" s="84">
        <v>0</v>
      </c>
      <c r="K127" s="17">
        <v>0</v>
      </c>
      <c r="L127" s="17">
        <v>0</v>
      </c>
      <c r="M127" s="17">
        <v>0</v>
      </c>
      <c r="N127" s="17">
        <v>2</v>
      </c>
      <c r="O127" s="32">
        <v>0</v>
      </c>
      <c r="P127" s="17">
        <v>1</v>
      </c>
      <c r="Q127" s="17">
        <v>6</v>
      </c>
      <c r="R127" s="17">
        <v>2</v>
      </c>
      <c r="S127" s="17">
        <v>0</v>
      </c>
      <c r="T127" s="9">
        <f t="shared" si="7"/>
        <v>11</v>
      </c>
      <c r="U127" s="32">
        <v>0</v>
      </c>
      <c r="V127" s="17">
        <v>0</v>
      </c>
      <c r="W127" s="17">
        <v>0</v>
      </c>
      <c r="X127" s="17">
        <v>0</v>
      </c>
      <c r="Y127" s="17">
        <v>2</v>
      </c>
      <c r="Z127" s="32">
        <v>0</v>
      </c>
      <c r="AA127" s="17">
        <v>0</v>
      </c>
      <c r="AB127" s="17">
        <v>2</v>
      </c>
      <c r="AC127" s="17">
        <v>6</v>
      </c>
      <c r="AD127" s="97">
        <v>1</v>
      </c>
      <c r="AE127" s="9">
        <f t="shared" si="8"/>
        <v>11</v>
      </c>
      <c r="AF127" s="98">
        <f>'Tabla 2013-18'!T127+'Tabla 2018-22'!T127</f>
        <v>1</v>
      </c>
      <c r="AG127" s="105">
        <f>'Tabla 2013-18'!U127+'Tabla 2018-22'!U127</f>
        <v>9</v>
      </c>
      <c r="AH127" s="105">
        <f>'Tabla 2013-18'!V127+'Tabla 2018-22'!V127</f>
        <v>1</v>
      </c>
      <c r="AI127" s="105">
        <f>'Tabla 2013-18'!W127+'Tabla 2018-22'!W127</f>
        <v>34</v>
      </c>
      <c r="AJ127" s="105">
        <f>'Tabla 2013-18'!X127+'Tabla 2018-22'!X127</f>
        <v>7</v>
      </c>
      <c r="AK127" s="105">
        <f>'Tabla 2013-18'!Y127+'Tabla 2018-22'!Y127</f>
        <v>2</v>
      </c>
      <c r="AL127" s="105">
        <f>'Tabla 2013-18'!Z127+'Tabla 2018-22'!Z127</f>
        <v>8</v>
      </c>
      <c r="AM127" s="105">
        <f>'Tabla 2013-18'!AA127+'Tabla 2018-22'!AA127</f>
        <v>4</v>
      </c>
      <c r="AN127" s="105">
        <f>'Tabla 2013-18'!AB127+'Tabla 2018-22'!AB127</f>
        <v>31</v>
      </c>
      <c r="AO127" s="105">
        <f>'Tabla 2013-18'!AC127+'Tabla 2018-22'!AC127</f>
        <v>10</v>
      </c>
      <c r="AP127" s="105">
        <f>'Tabla 2013-18'!AD127+'Tabla 2018-22'!AD127</f>
        <v>0</v>
      </c>
      <c r="AQ127" s="105">
        <f>'Tabla 2013-18'!AE127+'Tabla 2018-22'!AE127</f>
        <v>1</v>
      </c>
      <c r="AR127" s="105">
        <f>'Tabla 2013-18'!AF127+'Tabla 2018-22'!AF127</f>
        <v>35</v>
      </c>
      <c r="AS127" s="105">
        <f>'Tabla 2013-18'!AG127+'Tabla 2018-22'!AG127</f>
        <v>19</v>
      </c>
      <c r="AT127" s="105">
        <f>'Tabla 2013-18'!AH127+'Tabla 2018-22'!AH127</f>
        <v>16</v>
      </c>
      <c r="AU127" s="84">
        <v>0</v>
      </c>
      <c r="AV127" s="17">
        <v>0</v>
      </c>
      <c r="AW127" s="17">
        <v>0</v>
      </c>
      <c r="AX127" s="17">
        <v>0</v>
      </c>
      <c r="AY127" s="17">
        <v>2</v>
      </c>
      <c r="AZ127" s="32">
        <v>0</v>
      </c>
      <c r="BA127" s="17">
        <v>1</v>
      </c>
      <c r="BB127" s="17">
        <v>30</v>
      </c>
      <c r="BC127" s="17">
        <v>2</v>
      </c>
      <c r="BD127" s="17">
        <v>0</v>
      </c>
      <c r="BE127" s="9">
        <f t="shared" si="9"/>
        <v>35</v>
      </c>
      <c r="BF127" s="32">
        <v>0</v>
      </c>
      <c r="BG127" s="17">
        <v>0</v>
      </c>
      <c r="BH127" s="17">
        <v>0</v>
      </c>
      <c r="BI127" s="17">
        <v>0</v>
      </c>
      <c r="BJ127" s="17">
        <v>2</v>
      </c>
      <c r="BK127" s="32">
        <v>0</v>
      </c>
      <c r="BL127" s="17">
        <v>0</v>
      </c>
      <c r="BM127" s="17">
        <v>1</v>
      </c>
      <c r="BN127" s="17">
        <v>30</v>
      </c>
      <c r="BO127" s="17">
        <v>2</v>
      </c>
      <c r="BP127" s="9">
        <f t="shared" si="10"/>
        <v>35</v>
      </c>
      <c r="BQ127">
        <f t="shared" si="12"/>
        <v>3.18181818181818</v>
      </c>
      <c r="BR127" s="41">
        <v>0</v>
      </c>
      <c r="BS127" s="41">
        <v>0</v>
      </c>
      <c r="BT127" s="41">
        <v>0</v>
      </c>
      <c r="BU127" s="41">
        <v>0</v>
      </c>
      <c r="BV127" s="41">
        <v>1</v>
      </c>
      <c r="BW127" s="41">
        <v>0</v>
      </c>
      <c r="BX127" s="41">
        <v>0</v>
      </c>
      <c r="BY127" s="41">
        <v>0</v>
      </c>
      <c r="BZ127" s="41">
        <v>0</v>
      </c>
      <c r="CA127" s="44">
        <f t="shared" si="11"/>
        <v>2</v>
      </c>
      <c r="CB127">
        <f t="shared" si="13"/>
        <v>3.5</v>
      </c>
      <c r="CC127" s="41">
        <v>0</v>
      </c>
      <c r="CD127" s="41">
        <v>0</v>
      </c>
      <c r="CE127" s="41">
        <v>0</v>
      </c>
      <c r="CF127" s="41">
        <v>0</v>
      </c>
      <c r="CG127" s="41">
        <v>1</v>
      </c>
      <c r="CH127" s="41">
        <v>0</v>
      </c>
      <c r="CI127" s="41">
        <v>0</v>
      </c>
      <c r="CJ127" s="41">
        <v>0</v>
      </c>
      <c r="CK127" s="41">
        <v>0</v>
      </c>
      <c r="CL127" s="41">
        <v>1</v>
      </c>
    </row>
    <row r="128" ht="15.75" spans="1:90">
      <c r="A128" s="18" t="s">
        <v>92</v>
      </c>
      <c r="B128" s="19"/>
      <c r="C128" s="19"/>
      <c r="D128" s="19"/>
      <c r="E128" s="19"/>
      <c r="F128" s="20"/>
      <c r="G128" s="77">
        <f>'Tabla 2013-18'!G128+'Tabla 2018-22'!G128</f>
        <v>9</v>
      </c>
      <c r="H128" s="77">
        <f>'Tabla 2013-18'!H128+'Tabla 2018-22'!H128</f>
        <v>3</v>
      </c>
      <c r="I128" s="77">
        <f>'Tabla 2013-18'!I128+'Tabla 2018-22'!I128</f>
        <v>6</v>
      </c>
      <c r="J128" s="85"/>
      <c r="K128" s="85"/>
      <c r="L128" s="85"/>
      <c r="M128" s="85"/>
      <c r="N128" s="85"/>
      <c r="O128" s="32">
        <v>1</v>
      </c>
      <c r="P128" s="17">
        <v>2</v>
      </c>
      <c r="Q128" s="17">
        <v>0</v>
      </c>
      <c r="R128" s="17">
        <v>2</v>
      </c>
      <c r="S128" s="17">
        <v>0</v>
      </c>
      <c r="T128" s="9">
        <f t="shared" si="7"/>
        <v>5</v>
      </c>
      <c r="U128" s="85"/>
      <c r="V128" s="85"/>
      <c r="W128" s="85"/>
      <c r="X128" s="85"/>
      <c r="Y128" s="85"/>
      <c r="Z128" s="32">
        <v>0</v>
      </c>
      <c r="AA128" s="17">
        <v>2</v>
      </c>
      <c r="AB128" s="17">
        <v>1</v>
      </c>
      <c r="AC128" s="17">
        <v>1</v>
      </c>
      <c r="AD128" s="97">
        <v>1</v>
      </c>
      <c r="AE128" s="9">
        <f t="shared" si="8"/>
        <v>5</v>
      </c>
      <c r="AF128" s="98">
        <f>'Tabla 2013-18'!T128+'Tabla 2018-22'!T128</f>
        <v>1</v>
      </c>
      <c r="AG128" s="105">
        <f>'Tabla 2013-18'!U128+'Tabla 2018-22'!U128</f>
        <v>8</v>
      </c>
      <c r="AH128" s="105">
        <f>'Tabla 2013-18'!V128+'Tabla 2018-22'!V128</f>
        <v>1</v>
      </c>
      <c r="AI128" s="105">
        <f>'Tabla 2013-18'!W128+'Tabla 2018-22'!W128</f>
        <v>25</v>
      </c>
      <c r="AJ128" s="105">
        <f>'Tabla 2013-18'!X128+'Tabla 2018-22'!X128</f>
        <v>3</v>
      </c>
      <c r="AK128" s="105">
        <f>'Tabla 2013-18'!Y128+'Tabla 2018-22'!Y128</f>
        <v>1</v>
      </c>
      <c r="AL128" s="105">
        <f>'Tabla 2013-18'!Z128+'Tabla 2018-22'!Z128</f>
        <v>8</v>
      </c>
      <c r="AM128" s="105">
        <f>'Tabla 2013-18'!AA128+'Tabla 2018-22'!AA128</f>
        <v>5</v>
      </c>
      <c r="AN128" s="105">
        <f>'Tabla 2013-18'!AB128+'Tabla 2018-22'!AB128</f>
        <v>21</v>
      </c>
      <c r="AO128" s="105">
        <f>'Tabla 2013-18'!AC128+'Tabla 2018-22'!AC128</f>
        <v>8</v>
      </c>
      <c r="AP128" s="105">
        <f>'Tabla 2013-18'!AD128+'Tabla 2018-22'!AD128</f>
        <v>6</v>
      </c>
      <c r="AQ128" s="105">
        <f>'Tabla 2013-18'!AE128+'Tabla 2018-22'!AE128</f>
        <v>3</v>
      </c>
      <c r="AR128" s="105">
        <f>'Tabla 2013-18'!AF128+'Tabla 2018-22'!AF128</f>
        <v>26</v>
      </c>
      <c r="AS128" s="105">
        <f>'Tabla 2013-18'!AG128+'Tabla 2018-22'!AG128</f>
        <v>15</v>
      </c>
      <c r="AT128" s="105">
        <f>'Tabla 2013-18'!AH128+'Tabla 2018-22'!AH128</f>
        <v>11</v>
      </c>
      <c r="AU128" s="85"/>
      <c r="AV128" s="85"/>
      <c r="AW128" s="85"/>
      <c r="AX128" s="85"/>
      <c r="AY128" s="85"/>
      <c r="AZ128" s="32">
        <v>0</v>
      </c>
      <c r="BA128" s="17">
        <v>8</v>
      </c>
      <c r="BB128" s="17">
        <v>0</v>
      </c>
      <c r="BC128" s="17">
        <v>1</v>
      </c>
      <c r="BD128" s="17">
        <v>0</v>
      </c>
      <c r="BE128" s="9">
        <f t="shared" si="9"/>
        <v>9</v>
      </c>
      <c r="BF128" s="85"/>
      <c r="BG128" s="85"/>
      <c r="BH128" s="85"/>
      <c r="BI128" s="85"/>
      <c r="BJ128" s="85"/>
      <c r="BK128" s="32">
        <v>0</v>
      </c>
      <c r="BL128" s="17">
        <v>3</v>
      </c>
      <c r="BM128" s="17">
        <v>5</v>
      </c>
      <c r="BN128" s="17">
        <v>1</v>
      </c>
      <c r="BO128" s="17">
        <v>0</v>
      </c>
      <c r="BP128" s="9">
        <f t="shared" si="10"/>
        <v>9</v>
      </c>
      <c r="BQ128">
        <f t="shared" si="12"/>
        <v>1.8</v>
      </c>
      <c r="BR128" s="85"/>
      <c r="BS128" s="85"/>
      <c r="BT128" s="85"/>
      <c r="BU128" s="85"/>
      <c r="BV128" s="85"/>
      <c r="BW128" s="41"/>
      <c r="BX128" s="41"/>
      <c r="BY128" s="41"/>
      <c r="BZ128" s="41"/>
      <c r="CA128" s="44">
        <f t="shared" si="11"/>
        <v>0</v>
      </c>
      <c r="CB128">
        <f t="shared" si="13"/>
        <v>0.9</v>
      </c>
      <c r="CC128" s="85"/>
      <c r="CD128" s="85"/>
      <c r="CE128" s="85"/>
      <c r="CF128" s="85"/>
      <c r="CG128" s="85"/>
      <c r="CH128" s="41"/>
      <c r="CI128" s="41"/>
      <c r="CJ128" s="41"/>
      <c r="CK128" s="41"/>
      <c r="CL128" s="41"/>
    </row>
    <row r="129" ht="14.5" customHeight="1" spans="1:90">
      <c r="A129" s="18" t="s">
        <v>320</v>
      </c>
      <c r="B129" s="19"/>
      <c r="C129" s="19"/>
      <c r="D129" s="19"/>
      <c r="E129" s="19"/>
      <c r="F129" s="20"/>
      <c r="G129" s="77">
        <f>'Tabla 2013-18'!G129+'Tabla 2018-22'!G129</f>
        <v>14</v>
      </c>
      <c r="H129" s="77">
        <f>'Tabla 2013-18'!H129+'Tabla 2018-22'!H129</f>
        <v>6</v>
      </c>
      <c r="I129" s="77">
        <f>'Tabla 2013-18'!I129+'Tabla 2018-22'!I129</f>
        <v>6</v>
      </c>
      <c r="J129" s="85"/>
      <c r="K129" s="85"/>
      <c r="L129" s="85"/>
      <c r="M129" s="85"/>
      <c r="N129" s="85"/>
      <c r="O129" s="32">
        <v>1</v>
      </c>
      <c r="P129" s="17">
        <v>5</v>
      </c>
      <c r="Q129" s="17">
        <v>4</v>
      </c>
      <c r="R129" s="17">
        <v>2</v>
      </c>
      <c r="S129" s="17">
        <v>0</v>
      </c>
      <c r="T129" s="9">
        <f t="shared" si="7"/>
        <v>12</v>
      </c>
      <c r="U129" s="85"/>
      <c r="V129" s="85"/>
      <c r="W129" s="85"/>
      <c r="X129" s="85"/>
      <c r="Y129" s="85"/>
      <c r="Z129" s="32">
        <v>0</v>
      </c>
      <c r="AA129" s="17">
        <v>4</v>
      </c>
      <c r="AB129" s="17">
        <v>5</v>
      </c>
      <c r="AC129" s="17">
        <v>1</v>
      </c>
      <c r="AD129" s="97">
        <v>2</v>
      </c>
      <c r="AE129" s="9">
        <f t="shared" si="8"/>
        <v>12</v>
      </c>
      <c r="AF129" s="98">
        <f>'Tabla 2013-18'!T129+'Tabla 2018-22'!T129</f>
        <v>0</v>
      </c>
      <c r="AG129" s="105">
        <f>'Tabla 2013-18'!U129+'Tabla 2018-22'!U129</f>
        <v>12</v>
      </c>
      <c r="AH129" s="105">
        <f>'Tabla 2013-18'!V129+'Tabla 2018-22'!V129</f>
        <v>0</v>
      </c>
      <c r="AI129" s="105">
        <f>'Tabla 2013-18'!W129+'Tabla 2018-22'!W129</f>
        <v>85</v>
      </c>
      <c r="AJ129" s="105">
        <f>'Tabla 2013-18'!X129+'Tabla 2018-22'!X129</f>
        <v>9</v>
      </c>
      <c r="AK129" s="105">
        <f>'Tabla 2013-18'!Y129+'Tabla 2018-22'!Y129</f>
        <v>10</v>
      </c>
      <c r="AL129" s="105">
        <f>'Tabla 2013-18'!Z129+'Tabla 2018-22'!Z129</f>
        <v>2</v>
      </c>
      <c r="AM129" s="105">
        <f>'Tabla 2013-18'!AA129+'Tabla 2018-22'!AA129</f>
        <v>81</v>
      </c>
      <c r="AN129" s="105">
        <f>'Tabla 2013-18'!AB129+'Tabla 2018-22'!AB129</f>
        <v>4</v>
      </c>
      <c r="AO129" s="105">
        <f>'Tabla 2013-18'!AC129+'Tabla 2018-22'!AC129</f>
        <v>12</v>
      </c>
      <c r="AP129" s="105">
        <f>'Tabla 2013-18'!AD129+'Tabla 2018-22'!AD129</f>
        <v>5</v>
      </c>
      <c r="AQ129" s="105">
        <f>'Tabla 2013-18'!AE129+'Tabla 2018-22'!AE129</f>
        <v>0</v>
      </c>
      <c r="AR129" s="105">
        <f>'Tabla 2013-18'!AF129+'Tabla 2018-22'!AF129</f>
        <v>85</v>
      </c>
      <c r="AS129" s="105">
        <f>'Tabla 2013-18'!AG129+'Tabla 2018-22'!AG129</f>
        <v>46</v>
      </c>
      <c r="AT129" s="105">
        <f>'Tabla 2013-18'!AH129+'Tabla 2018-22'!AH129</f>
        <v>39</v>
      </c>
      <c r="AU129" s="85"/>
      <c r="AV129" s="85"/>
      <c r="AW129" s="85"/>
      <c r="AX129" s="85"/>
      <c r="AY129" s="85"/>
      <c r="AZ129" s="32">
        <v>18</v>
      </c>
      <c r="BA129" s="17">
        <v>19</v>
      </c>
      <c r="BB129" s="17">
        <v>27</v>
      </c>
      <c r="BC129" s="17">
        <v>9</v>
      </c>
      <c r="BD129" s="17">
        <v>0</v>
      </c>
      <c r="BE129" s="9">
        <f t="shared" si="9"/>
        <v>73</v>
      </c>
      <c r="BF129" s="85"/>
      <c r="BG129" s="85"/>
      <c r="BH129" s="85"/>
      <c r="BI129" s="85"/>
      <c r="BJ129" s="85"/>
      <c r="BK129" s="32">
        <v>0</v>
      </c>
      <c r="BL129" s="17">
        <v>36</v>
      </c>
      <c r="BM129" s="17">
        <v>23</v>
      </c>
      <c r="BN129" s="17">
        <v>5</v>
      </c>
      <c r="BO129" s="17">
        <v>9</v>
      </c>
      <c r="BP129" s="9">
        <f t="shared" si="10"/>
        <v>73</v>
      </c>
      <c r="BQ129">
        <f t="shared" si="12"/>
        <v>6.08333333333333</v>
      </c>
      <c r="BR129" s="85"/>
      <c r="BS129" s="85"/>
      <c r="BT129" s="85"/>
      <c r="BU129" s="85"/>
      <c r="BV129" s="85"/>
      <c r="BW129" s="41"/>
      <c r="BX129" s="41"/>
      <c r="BY129" s="41"/>
      <c r="BZ129" s="41"/>
      <c r="CA129" s="44">
        <f t="shared" si="11"/>
        <v>4.5</v>
      </c>
      <c r="CB129">
        <f t="shared" si="13"/>
        <v>7.3</v>
      </c>
      <c r="CC129" s="85"/>
      <c r="CD129" s="85"/>
      <c r="CE129" s="85"/>
      <c r="CF129" s="85"/>
      <c r="CG129" s="85"/>
      <c r="CH129" s="41"/>
      <c r="CI129" s="41"/>
      <c r="CJ129" s="41"/>
      <c r="CK129" s="41"/>
      <c r="CL129" s="41"/>
    </row>
    <row r="130" ht="15.75" spans="1:90">
      <c r="A130" s="18" t="s">
        <v>380</v>
      </c>
      <c r="B130" s="19"/>
      <c r="C130" s="19"/>
      <c r="D130" s="19"/>
      <c r="E130" s="19"/>
      <c r="F130" s="20"/>
      <c r="G130" s="77">
        <f>'Tabla 2013-18'!G130+'Tabla 2018-22'!G130</f>
        <v>3</v>
      </c>
      <c r="H130" s="77">
        <f>'Tabla 2013-18'!H130+'Tabla 2018-22'!H130</f>
        <v>2</v>
      </c>
      <c r="I130" s="77">
        <f>'Tabla 2013-18'!I130+'Tabla 2018-22'!I130</f>
        <v>1</v>
      </c>
      <c r="J130" s="85"/>
      <c r="K130" s="85"/>
      <c r="L130" s="85"/>
      <c r="M130" s="85"/>
      <c r="N130" s="85"/>
      <c r="O130" s="32">
        <v>0</v>
      </c>
      <c r="P130" s="17">
        <v>1</v>
      </c>
      <c r="Q130" s="17">
        <v>1</v>
      </c>
      <c r="R130" s="17">
        <v>0</v>
      </c>
      <c r="S130" s="17">
        <v>0</v>
      </c>
      <c r="T130" s="9">
        <f t="shared" si="7"/>
        <v>2</v>
      </c>
      <c r="U130" s="85"/>
      <c r="V130" s="85"/>
      <c r="W130" s="85"/>
      <c r="X130" s="85"/>
      <c r="Y130" s="85"/>
      <c r="Z130" s="32">
        <v>0</v>
      </c>
      <c r="AA130" s="17">
        <v>0</v>
      </c>
      <c r="AB130" s="17">
        <v>1</v>
      </c>
      <c r="AC130" s="17">
        <v>1</v>
      </c>
      <c r="AD130" s="97">
        <v>0</v>
      </c>
      <c r="AE130" s="9">
        <f t="shared" si="8"/>
        <v>2</v>
      </c>
      <c r="AF130" s="98">
        <f>'Tabla 2013-18'!T130+'Tabla 2018-22'!T130</f>
        <v>0</v>
      </c>
      <c r="AG130" s="105">
        <f>'Tabla 2013-18'!U130+'Tabla 2018-22'!U130</f>
        <v>3</v>
      </c>
      <c r="AH130" s="105">
        <f>'Tabla 2013-18'!V130+'Tabla 2018-22'!V130</f>
        <v>0</v>
      </c>
      <c r="AI130" s="105">
        <f>'Tabla 2013-18'!W130+'Tabla 2018-22'!W130</f>
        <v>10</v>
      </c>
      <c r="AJ130" s="105">
        <f>'Tabla 2013-18'!X130+'Tabla 2018-22'!X130</f>
        <v>3</v>
      </c>
      <c r="AK130" s="105">
        <f>'Tabla 2013-18'!Y130+'Tabla 2018-22'!Y130</f>
        <v>2</v>
      </c>
      <c r="AL130" s="105">
        <f>'Tabla 2013-18'!Z130+'Tabla 2018-22'!Z130</f>
        <v>1</v>
      </c>
      <c r="AM130" s="105">
        <f>'Tabla 2013-18'!AA130+'Tabla 2018-22'!AA130</f>
        <v>9</v>
      </c>
      <c r="AN130" s="105">
        <f>'Tabla 2013-18'!AB130+'Tabla 2018-22'!AB130</f>
        <v>1</v>
      </c>
      <c r="AO130" s="105">
        <f>'Tabla 2013-18'!AC130+'Tabla 2018-22'!AC130</f>
        <v>3</v>
      </c>
      <c r="AP130" s="105">
        <f>'Tabla 2013-18'!AD130+'Tabla 2018-22'!AD130</f>
        <v>0</v>
      </c>
      <c r="AQ130" s="105">
        <f>'Tabla 2013-18'!AE130+'Tabla 2018-22'!AE130</f>
        <v>1</v>
      </c>
      <c r="AR130" s="105">
        <f>'Tabla 2013-18'!AF130+'Tabla 2018-22'!AF130</f>
        <v>10</v>
      </c>
      <c r="AS130" s="105">
        <f>'Tabla 2013-18'!AG130+'Tabla 2018-22'!AG130</f>
        <v>3</v>
      </c>
      <c r="AT130" s="105">
        <f>'Tabla 2013-18'!AH130+'Tabla 2018-22'!AH130</f>
        <v>7</v>
      </c>
      <c r="AU130" s="85"/>
      <c r="AV130" s="85"/>
      <c r="AW130" s="85"/>
      <c r="AX130" s="85"/>
      <c r="AY130" s="85"/>
      <c r="AZ130" s="32">
        <v>0</v>
      </c>
      <c r="BA130" s="17">
        <v>1</v>
      </c>
      <c r="BB130" s="17">
        <v>7</v>
      </c>
      <c r="BC130" s="17">
        <v>0</v>
      </c>
      <c r="BD130" s="17">
        <v>0</v>
      </c>
      <c r="BE130" s="9">
        <f t="shared" si="9"/>
        <v>8</v>
      </c>
      <c r="BF130" s="85"/>
      <c r="BG130" s="85"/>
      <c r="BH130" s="85"/>
      <c r="BI130" s="85"/>
      <c r="BJ130" s="85"/>
      <c r="BK130" s="32">
        <v>0</v>
      </c>
      <c r="BL130" s="17">
        <v>0</v>
      </c>
      <c r="BM130" s="17">
        <v>1</v>
      </c>
      <c r="BN130" s="17">
        <v>7</v>
      </c>
      <c r="BO130" s="17">
        <v>0</v>
      </c>
      <c r="BP130" s="9">
        <f t="shared" si="10"/>
        <v>8</v>
      </c>
      <c r="BQ130">
        <f t="shared" si="12"/>
        <v>4</v>
      </c>
      <c r="BR130" s="85"/>
      <c r="BS130" s="85"/>
      <c r="BT130" s="85"/>
      <c r="BU130" s="85"/>
      <c r="BV130" s="85"/>
      <c r="BW130" s="41"/>
      <c r="BX130" s="41"/>
      <c r="BY130" s="41"/>
      <c r="BZ130" s="41"/>
      <c r="CA130" s="44" t="e">
        <f t="shared" si="11"/>
        <v>#DIV/0!</v>
      </c>
      <c r="CB130">
        <f t="shared" si="13"/>
        <v>0.8</v>
      </c>
      <c r="CC130" s="85"/>
      <c r="CD130" s="85"/>
      <c r="CE130" s="85"/>
      <c r="CF130" s="85"/>
      <c r="CG130" s="85"/>
      <c r="CH130" s="41"/>
      <c r="CI130" s="41"/>
      <c r="CJ130" s="41"/>
      <c r="CK130" s="41"/>
      <c r="CL130" s="41"/>
    </row>
    <row r="131" ht="14.5" customHeight="1" spans="1:90">
      <c r="A131" s="18" t="s">
        <v>176</v>
      </c>
      <c r="B131" s="19"/>
      <c r="C131" s="19"/>
      <c r="D131" s="19"/>
      <c r="E131" s="19"/>
      <c r="F131" s="20"/>
      <c r="G131" s="77">
        <f>'Tabla 2013-18'!G131+'Tabla 2018-22'!G131</f>
        <v>23</v>
      </c>
      <c r="H131" s="77">
        <f>'Tabla 2013-18'!H131+'Tabla 2018-22'!H131</f>
        <v>14</v>
      </c>
      <c r="I131" s="77">
        <f>'Tabla 2013-18'!I131+'Tabla 2018-22'!I131</f>
        <v>9</v>
      </c>
      <c r="J131" s="85"/>
      <c r="K131" s="85"/>
      <c r="L131" s="85"/>
      <c r="M131" s="85"/>
      <c r="N131" s="85"/>
      <c r="O131" s="32">
        <v>1</v>
      </c>
      <c r="P131" s="17">
        <v>1</v>
      </c>
      <c r="Q131" s="17">
        <v>2</v>
      </c>
      <c r="R131" s="17">
        <v>1</v>
      </c>
      <c r="S131" s="17">
        <v>0</v>
      </c>
      <c r="T131" s="9">
        <f t="shared" si="7"/>
        <v>5</v>
      </c>
      <c r="U131" s="85"/>
      <c r="V131" s="85"/>
      <c r="W131" s="85"/>
      <c r="X131" s="85"/>
      <c r="Y131" s="85"/>
      <c r="Z131" s="32">
        <v>1</v>
      </c>
      <c r="AA131" s="17">
        <v>0</v>
      </c>
      <c r="AB131" s="17">
        <v>2</v>
      </c>
      <c r="AC131" s="17">
        <v>2</v>
      </c>
      <c r="AD131" s="97">
        <v>0</v>
      </c>
      <c r="AE131" s="9">
        <f t="shared" si="8"/>
        <v>5</v>
      </c>
      <c r="AF131" s="98">
        <f>'Tabla 2013-18'!T131+'Tabla 2018-22'!T131</f>
        <v>0</v>
      </c>
      <c r="AG131" s="105">
        <f>'Tabla 2013-18'!U131+'Tabla 2018-22'!U131</f>
        <v>23</v>
      </c>
      <c r="AH131" s="105">
        <f>'Tabla 2013-18'!V131+'Tabla 2018-22'!V131</f>
        <v>0</v>
      </c>
      <c r="AI131" s="105">
        <f>'Tabla 2013-18'!W131+'Tabla 2018-22'!W131</f>
        <v>114</v>
      </c>
      <c r="AJ131" s="105">
        <f>'Tabla 2013-18'!X131+'Tabla 2018-22'!X131</f>
        <v>6</v>
      </c>
      <c r="AK131" s="105">
        <f>'Tabla 2013-18'!Y131+'Tabla 2018-22'!Y131</f>
        <v>4</v>
      </c>
      <c r="AL131" s="105">
        <f>'Tabla 2013-18'!Z131+'Tabla 2018-22'!Z131</f>
        <v>19</v>
      </c>
      <c r="AM131" s="105">
        <f>'Tabla 2013-18'!AA131+'Tabla 2018-22'!AA131</f>
        <v>26</v>
      </c>
      <c r="AN131" s="105">
        <f>'Tabla 2013-18'!AB131+'Tabla 2018-22'!AB131</f>
        <v>88</v>
      </c>
      <c r="AO131" s="105">
        <f>'Tabla 2013-18'!AC131+'Tabla 2018-22'!AC131</f>
        <v>21</v>
      </c>
      <c r="AP131" s="105">
        <f>'Tabla 2013-18'!AD131+'Tabla 2018-22'!AD131</f>
        <v>9</v>
      </c>
      <c r="AQ131" s="105">
        <f>'Tabla 2013-18'!AE131+'Tabla 2018-22'!AE131</f>
        <v>16</v>
      </c>
      <c r="AR131" s="105">
        <f>'Tabla 2013-18'!AF131+'Tabla 2018-22'!AF131</f>
        <v>114</v>
      </c>
      <c r="AS131" s="105">
        <f>'Tabla 2013-18'!AG131+'Tabla 2018-22'!AG131</f>
        <v>80</v>
      </c>
      <c r="AT131" s="105">
        <f>'Tabla 2013-18'!AH131+'Tabla 2018-22'!AH131</f>
        <v>34</v>
      </c>
      <c r="AU131" s="85"/>
      <c r="AV131" s="85"/>
      <c r="AW131" s="85"/>
      <c r="AX131" s="85"/>
      <c r="AY131" s="85"/>
      <c r="AZ131" s="32">
        <v>4</v>
      </c>
      <c r="BA131" s="17">
        <v>0</v>
      </c>
      <c r="BB131" s="17">
        <v>4</v>
      </c>
      <c r="BC131" s="17">
        <v>2</v>
      </c>
      <c r="BD131" s="17">
        <v>0</v>
      </c>
      <c r="BE131" s="9">
        <f t="shared" si="9"/>
        <v>10</v>
      </c>
      <c r="BF131" s="85"/>
      <c r="BG131" s="85"/>
      <c r="BH131" s="85"/>
      <c r="BI131" s="85"/>
      <c r="BJ131" s="85"/>
      <c r="BK131" s="32">
        <v>4</v>
      </c>
      <c r="BL131" s="17">
        <v>0</v>
      </c>
      <c r="BM131" s="17">
        <v>0</v>
      </c>
      <c r="BN131" s="17">
        <v>6</v>
      </c>
      <c r="BO131" s="17">
        <v>0</v>
      </c>
      <c r="BP131" s="9">
        <f t="shared" si="10"/>
        <v>10</v>
      </c>
      <c r="BQ131">
        <f t="shared" si="12"/>
        <v>2</v>
      </c>
      <c r="BR131" s="85"/>
      <c r="BS131" s="85"/>
      <c r="BT131" s="85"/>
      <c r="BU131" s="85"/>
      <c r="BV131" s="85"/>
      <c r="BW131" s="41"/>
      <c r="BX131" s="41"/>
      <c r="BY131" s="41"/>
      <c r="BZ131" s="41"/>
      <c r="CA131" s="44" t="e">
        <f t="shared" si="11"/>
        <v>#DIV/0!</v>
      </c>
      <c r="CB131">
        <f t="shared" si="13"/>
        <v>1</v>
      </c>
      <c r="CC131" s="85"/>
      <c r="CD131" s="85"/>
      <c r="CE131" s="85"/>
      <c r="CF131" s="85"/>
      <c r="CG131" s="85"/>
      <c r="CH131" s="41"/>
      <c r="CI131" s="41"/>
      <c r="CJ131" s="41"/>
      <c r="CK131" s="41"/>
      <c r="CL131" s="41"/>
    </row>
    <row r="132" ht="15.75" spans="1:90">
      <c r="A132" s="18" t="s">
        <v>93</v>
      </c>
      <c r="B132" s="19"/>
      <c r="C132" s="19"/>
      <c r="D132" s="19"/>
      <c r="E132" s="19"/>
      <c r="F132" s="20"/>
      <c r="G132" s="77">
        <f>'Tabla 2013-18'!G132+'Tabla 2018-22'!G132</f>
        <v>11</v>
      </c>
      <c r="H132" s="77">
        <f>'Tabla 2013-18'!H132+'Tabla 2018-22'!H132</f>
        <v>4</v>
      </c>
      <c r="I132" s="77">
        <f>'Tabla 2013-18'!I132+'Tabla 2018-22'!I132</f>
        <v>7</v>
      </c>
      <c r="J132" s="85"/>
      <c r="K132" s="85"/>
      <c r="L132" s="85"/>
      <c r="M132" s="85"/>
      <c r="N132" s="85"/>
      <c r="O132" s="32">
        <v>2</v>
      </c>
      <c r="P132" s="17">
        <v>2</v>
      </c>
      <c r="Q132" s="17">
        <v>3</v>
      </c>
      <c r="R132" s="17">
        <v>2</v>
      </c>
      <c r="S132" s="17">
        <v>0</v>
      </c>
      <c r="T132" s="9">
        <f t="shared" ref="T132:T195" si="14">SUM(J132:S132)</f>
        <v>9</v>
      </c>
      <c r="U132" s="85"/>
      <c r="V132" s="85"/>
      <c r="W132" s="85"/>
      <c r="X132" s="85"/>
      <c r="Y132" s="85"/>
      <c r="Z132" s="32">
        <v>0</v>
      </c>
      <c r="AA132" s="17">
        <v>3</v>
      </c>
      <c r="AB132" s="17">
        <v>2</v>
      </c>
      <c r="AC132" s="17">
        <v>2</v>
      </c>
      <c r="AD132" s="97">
        <v>2</v>
      </c>
      <c r="AE132" s="9">
        <f t="shared" ref="AE132:AE195" si="15">SUM(U132:AD132)</f>
        <v>9</v>
      </c>
      <c r="AF132" s="98">
        <f>'Tabla 2013-18'!T132+'Tabla 2018-22'!T132</f>
        <v>0</v>
      </c>
      <c r="AG132" s="105">
        <f>'Tabla 2013-18'!U132+'Tabla 2018-22'!U132</f>
        <v>11</v>
      </c>
      <c r="AH132" s="105">
        <f>'Tabla 2013-18'!V132+'Tabla 2018-22'!V132</f>
        <v>0</v>
      </c>
      <c r="AI132" s="105">
        <f>'Tabla 2013-18'!W132+'Tabla 2018-22'!W132</f>
        <v>75</v>
      </c>
      <c r="AJ132" s="105">
        <f>'Tabla 2013-18'!X132+'Tabla 2018-22'!X132</f>
        <v>8</v>
      </c>
      <c r="AK132" s="105">
        <f>'Tabla 2013-18'!Y132+'Tabla 2018-22'!Y132</f>
        <v>6</v>
      </c>
      <c r="AL132" s="105">
        <f>'Tabla 2013-18'!Z132+'Tabla 2018-22'!Z132</f>
        <v>5</v>
      </c>
      <c r="AM132" s="105">
        <f>'Tabla 2013-18'!AA132+'Tabla 2018-22'!AA132</f>
        <v>38</v>
      </c>
      <c r="AN132" s="105">
        <f>'Tabla 2013-18'!AB132+'Tabla 2018-22'!AB132</f>
        <v>37</v>
      </c>
      <c r="AO132" s="105">
        <f>'Tabla 2013-18'!AC132+'Tabla 2018-22'!AC132</f>
        <v>11</v>
      </c>
      <c r="AP132" s="105">
        <f>'Tabla 2013-18'!AD132+'Tabla 2018-22'!AD132</f>
        <v>5</v>
      </c>
      <c r="AQ132" s="105">
        <f>'Tabla 2013-18'!AE132+'Tabla 2018-22'!AE132</f>
        <v>2</v>
      </c>
      <c r="AR132" s="105">
        <f>'Tabla 2013-18'!AF132+'Tabla 2018-22'!AF132</f>
        <v>75</v>
      </c>
      <c r="AS132" s="105">
        <f>'Tabla 2013-18'!AG132+'Tabla 2018-22'!AG132</f>
        <v>24</v>
      </c>
      <c r="AT132" s="105">
        <f>'Tabla 2013-18'!AH132+'Tabla 2018-22'!AH132</f>
        <v>51</v>
      </c>
      <c r="AU132" s="85"/>
      <c r="AV132" s="85"/>
      <c r="AW132" s="85"/>
      <c r="AX132" s="85"/>
      <c r="AY132" s="85"/>
      <c r="AZ132" s="32">
        <v>21</v>
      </c>
      <c r="BA132" s="17">
        <v>15</v>
      </c>
      <c r="BB132" s="17">
        <v>22</v>
      </c>
      <c r="BC132" s="17">
        <v>9</v>
      </c>
      <c r="BD132" s="17">
        <v>0</v>
      </c>
      <c r="BE132" s="9">
        <f t="shared" ref="BE132:BE195" si="16">SUM(AU132:BD132)</f>
        <v>67</v>
      </c>
      <c r="BF132" s="85"/>
      <c r="BG132" s="85"/>
      <c r="BH132" s="85"/>
      <c r="BI132" s="85"/>
      <c r="BJ132" s="85"/>
      <c r="BK132" s="32">
        <v>0</v>
      </c>
      <c r="BL132" s="17">
        <v>28</v>
      </c>
      <c r="BM132" s="17">
        <v>16</v>
      </c>
      <c r="BN132" s="17">
        <v>14</v>
      </c>
      <c r="BO132" s="17">
        <v>9</v>
      </c>
      <c r="BP132" s="9">
        <f t="shared" ref="BP132:BP195" si="17">SUM(BF132:BO132)</f>
        <v>67</v>
      </c>
      <c r="BQ132">
        <f t="shared" si="12"/>
        <v>7.44444444444444</v>
      </c>
      <c r="BR132" s="85"/>
      <c r="BS132" s="85"/>
      <c r="BT132" s="85"/>
      <c r="BU132" s="85"/>
      <c r="BV132" s="85"/>
      <c r="BW132" s="41"/>
      <c r="BX132" s="41"/>
      <c r="BY132" s="41"/>
      <c r="BZ132" s="41"/>
      <c r="CA132" s="44">
        <f t="shared" ref="CA132:CA195" si="18">BO132/AD132</f>
        <v>4.5</v>
      </c>
      <c r="CB132">
        <f t="shared" si="13"/>
        <v>6.7</v>
      </c>
      <c r="CC132" s="85"/>
      <c r="CD132" s="85"/>
      <c r="CE132" s="85"/>
      <c r="CF132" s="85"/>
      <c r="CG132" s="85"/>
      <c r="CH132" s="41"/>
      <c r="CI132" s="41"/>
      <c r="CJ132" s="41"/>
      <c r="CK132" s="41"/>
      <c r="CL132" s="41"/>
    </row>
    <row r="133" ht="14.5" customHeight="1" spans="1:90">
      <c r="A133" s="14" t="s">
        <v>41</v>
      </c>
      <c r="B133" s="15"/>
      <c r="C133" s="15"/>
      <c r="D133" s="15"/>
      <c r="E133" s="15"/>
      <c r="F133" s="16"/>
      <c r="G133" s="77">
        <f>'Tabla 2013-18'!G133+'Tabla 2018-22'!G133</f>
        <v>7</v>
      </c>
      <c r="H133" s="77">
        <f>'Tabla 2013-18'!H133+'Tabla 2018-22'!H133</f>
        <v>2</v>
      </c>
      <c r="I133" s="77">
        <f>'Tabla 2013-18'!I133+'Tabla 2018-22'!I133</f>
        <v>5</v>
      </c>
      <c r="J133" s="84">
        <v>0</v>
      </c>
      <c r="K133" s="17">
        <v>2</v>
      </c>
      <c r="L133" s="17">
        <v>0</v>
      </c>
      <c r="M133" s="17">
        <v>0</v>
      </c>
      <c r="N133" s="17">
        <v>0</v>
      </c>
      <c r="O133" s="32">
        <v>2</v>
      </c>
      <c r="P133" s="17">
        <v>3</v>
      </c>
      <c r="Q133" s="17">
        <v>0</v>
      </c>
      <c r="R133" s="17">
        <v>0</v>
      </c>
      <c r="S133" s="17">
        <v>0</v>
      </c>
      <c r="T133" s="9">
        <f t="shared" si="14"/>
        <v>7</v>
      </c>
      <c r="U133" s="32">
        <v>0</v>
      </c>
      <c r="V133" s="17">
        <v>2</v>
      </c>
      <c r="W133" s="17">
        <v>0</v>
      </c>
      <c r="X133" s="17">
        <v>0</v>
      </c>
      <c r="Y133" s="17">
        <v>0</v>
      </c>
      <c r="Z133" s="32">
        <v>1</v>
      </c>
      <c r="AA133" s="17">
        <v>2</v>
      </c>
      <c r="AB133" s="17">
        <v>2</v>
      </c>
      <c r="AC133" s="17">
        <v>0</v>
      </c>
      <c r="AD133" s="97">
        <v>0</v>
      </c>
      <c r="AE133" s="9">
        <f t="shared" si="15"/>
        <v>7</v>
      </c>
      <c r="AF133" s="98">
        <f>'Tabla 2013-18'!T133+'Tabla 2018-22'!T133</f>
        <v>0</v>
      </c>
      <c r="AG133" s="105">
        <f>'Tabla 2013-18'!U133+'Tabla 2018-22'!U133</f>
        <v>7</v>
      </c>
      <c r="AH133" s="105">
        <f>'Tabla 2013-18'!V133+'Tabla 2018-22'!V133</f>
        <v>0</v>
      </c>
      <c r="AI133" s="105">
        <f>'Tabla 2013-18'!W133+'Tabla 2018-22'!W133</f>
        <v>86</v>
      </c>
      <c r="AJ133" s="105">
        <f>'Tabla 2013-18'!X133+'Tabla 2018-22'!X133</f>
        <v>6</v>
      </c>
      <c r="AK133" s="105">
        <f>'Tabla 2013-18'!Y133+'Tabla 2018-22'!Y133</f>
        <v>5</v>
      </c>
      <c r="AL133" s="105">
        <f>'Tabla 2013-18'!Z133+'Tabla 2018-22'!Z133</f>
        <v>2</v>
      </c>
      <c r="AM133" s="105">
        <f>'Tabla 2013-18'!AA133+'Tabla 2018-22'!AA133</f>
        <v>77</v>
      </c>
      <c r="AN133" s="105">
        <f>'Tabla 2013-18'!AB133+'Tabla 2018-22'!AB133</f>
        <v>9</v>
      </c>
      <c r="AO133" s="105">
        <f>'Tabla 2013-18'!AC133+'Tabla 2018-22'!AC133</f>
        <v>6</v>
      </c>
      <c r="AP133" s="105">
        <f>'Tabla 2013-18'!AD133+'Tabla 2018-22'!AD133</f>
        <v>4</v>
      </c>
      <c r="AQ133" s="105">
        <f>'Tabla 2013-18'!AE133+'Tabla 2018-22'!AE133</f>
        <v>1</v>
      </c>
      <c r="AR133" s="105">
        <f>'Tabla 2013-18'!AF133+'Tabla 2018-22'!AF133</f>
        <v>86</v>
      </c>
      <c r="AS133" s="105">
        <f>'Tabla 2013-18'!AG133+'Tabla 2018-22'!AG133</f>
        <v>41</v>
      </c>
      <c r="AT133" s="105">
        <f>'Tabla 2013-18'!AH133+'Tabla 2018-22'!AH133</f>
        <v>45</v>
      </c>
      <c r="AU133" s="84">
        <v>0</v>
      </c>
      <c r="AV133" s="17">
        <v>12</v>
      </c>
      <c r="AW133" s="17">
        <v>0</v>
      </c>
      <c r="AX133" s="17">
        <v>0</v>
      </c>
      <c r="AY133" s="17">
        <v>0</v>
      </c>
      <c r="AZ133" s="32">
        <v>22</v>
      </c>
      <c r="BA133" s="17">
        <v>55</v>
      </c>
      <c r="BB133" s="17">
        <v>0</v>
      </c>
      <c r="BC133" s="17">
        <v>0</v>
      </c>
      <c r="BD133" s="17">
        <v>0</v>
      </c>
      <c r="BE133" s="9">
        <f t="shared" si="16"/>
        <v>89</v>
      </c>
      <c r="BF133" s="32">
        <v>0</v>
      </c>
      <c r="BG133" s="17">
        <v>12</v>
      </c>
      <c r="BH133" s="17">
        <v>0</v>
      </c>
      <c r="BI133" s="17">
        <v>0</v>
      </c>
      <c r="BJ133" s="17">
        <v>0</v>
      </c>
      <c r="BK133" s="32">
        <v>4</v>
      </c>
      <c r="BL133" s="17">
        <v>48</v>
      </c>
      <c r="BM133" s="17">
        <v>25</v>
      </c>
      <c r="BN133" s="17">
        <v>0</v>
      </c>
      <c r="BO133" s="17">
        <v>0</v>
      </c>
      <c r="BP133" s="9">
        <f t="shared" si="17"/>
        <v>89</v>
      </c>
      <c r="BQ133">
        <f t="shared" si="12"/>
        <v>12.7142857142857</v>
      </c>
      <c r="BR133" s="41">
        <v>0</v>
      </c>
      <c r="BS133" s="41">
        <v>6</v>
      </c>
      <c r="BT133" s="41">
        <v>0</v>
      </c>
      <c r="BU133" s="41">
        <v>0</v>
      </c>
      <c r="BV133" s="41">
        <v>0</v>
      </c>
      <c r="BW133" s="41">
        <v>0</v>
      </c>
      <c r="BX133" s="41">
        <v>18.3333333333333</v>
      </c>
      <c r="BY133" s="41">
        <v>0</v>
      </c>
      <c r="BZ133" s="41">
        <v>0</v>
      </c>
      <c r="CA133" s="44" t="e">
        <f t="shared" si="18"/>
        <v>#DIV/0!</v>
      </c>
      <c r="CB133">
        <f t="shared" si="13"/>
        <v>8.9</v>
      </c>
      <c r="CC133" s="41">
        <v>0</v>
      </c>
      <c r="CD133" s="41">
        <v>6</v>
      </c>
      <c r="CE133" s="41">
        <v>0</v>
      </c>
      <c r="CF133" s="41">
        <v>0</v>
      </c>
      <c r="CG133" s="41">
        <v>0</v>
      </c>
      <c r="CH133" s="41">
        <v>0</v>
      </c>
      <c r="CI133" s="41">
        <v>6</v>
      </c>
      <c r="CJ133" s="41">
        <v>0</v>
      </c>
      <c r="CK133" s="41">
        <v>0</v>
      </c>
      <c r="CL133" s="41">
        <v>0</v>
      </c>
    </row>
    <row r="134" ht="15.75" spans="1:90">
      <c r="A134" s="14" t="s">
        <v>118</v>
      </c>
      <c r="B134" s="15"/>
      <c r="C134" s="15"/>
      <c r="D134" s="15"/>
      <c r="E134" s="15"/>
      <c r="F134" s="16"/>
      <c r="G134" s="77">
        <f>'Tabla 2013-18'!G134+'Tabla 2018-22'!G134</f>
        <v>8</v>
      </c>
      <c r="H134" s="77">
        <f>'Tabla 2013-18'!H134+'Tabla 2018-22'!H134</f>
        <v>2</v>
      </c>
      <c r="I134" s="77">
        <f>'Tabla 2013-18'!I134+'Tabla 2018-22'!I134</f>
        <v>6</v>
      </c>
      <c r="J134" s="84">
        <v>0</v>
      </c>
      <c r="K134" s="17">
        <v>0</v>
      </c>
      <c r="L134" s="17">
        <v>0</v>
      </c>
      <c r="M134" s="17">
        <v>3</v>
      </c>
      <c r="N134" s="17">
        <v>3</v>
      </c>
      <c r="O134" s="32">
        <v>2</v>
      </c>
      <c r="P134" s="17">
        <v>2</v>
      </c>
      <c r="Q134" s="17">
        <v>1</v>
      </c>
      <c r="R134" s="17">
        <v>2</v>
      </c>
      <c r="S134" s="17">
        <v>0</v>
      </c>
      <c r="T134" s="9">
        <f t="shared" si="14"/>
        <v>13</v>
      </c>
      <c r="U134" s="32">
        <v>0</v>
      </c>
      <c r="V134" s="17">
        <v>0</v>
      </c>
      <c r="W134" s="17">
        <v>0</v>
      </c>
      <c r="X134" s="17">
        <v>4</v>
      </c>
      <c r="Y134" s="17">
        <v>2</v>
      </c>
      <c r="Z134" s="32">
        <v>2</v>
      </c>
      <c r="AA134" s="17">
        <v>0</v>
      </c>
      <c r="AB134" s="17">
        <v>3</v>
      </c>
      <c r="AC134" s="17">
        <v>1</v>
      </c>
      <c r="AD134" s="97">
        <v>1</v>
      </c>
      <c r="AE134" s="9">
        <f t="shared" si="15"/>
        <v>13</v>
      </c>
      <c r="AF134" s="98">
        <f>'Tabla 2013-18'!T134+'Tabla 2018-22'!T134</f>
        <v>1</v>
      </c>
      <c r="AG134" s="105">
        <f>'Tabla 2013-18'!U134+'Tabla 2018-22'!U134</f>
        <v>7</v>
      </c>
      <c r="AH134" s="105">
        <f>'Tabla 2013-18'!V134+'Tabla 2018-22'!V134</f>
        <v>3</v>
      </c>
      <c r="AI134" s="105">
        <f>'Tabla 2013-18'!W134+'Tabla 2018-22'!W134</f>
        <v>124</v>
      </c>
      <c r="AJ134" s="105">
        <f>'Tabla 2013-18'!X134+'Tabla 2018-22'!X134</f>
        <v>7</v>
      </c>
      <c r="AK134" s="105">
        <f>'Tabla 2013-18'!Y134+'Tabla 2018-22'!Y134</f>
        <v>4</v>
      </c>
      <c r="AL134" s="105">
        <f>'Tabla 2013-18'!Z134+'Tabla 2018-22'!Z134</f>
        <v>4</v>
      </c>
      <c r="AM134" s="105">
        <f>'Tabla 2013-18'!AA134+'Tabla 2018-22'!AA134</f>
        <v>117</v>
      </c>
      <c r="AN134" s="105">
        <f>'Tabla 2013-18'!AB134+'Tabla 2018-22'!AB134</f>
        <v>10</v>
      </c>
      <c r="AO134" s="105">
        <f>'Tabla 2013-18'!AC134+'Tabla 2018-22'!AC134</f>
        <v>8</v>
      </c>
      <c r="AP134" s="105">
        <f>'Tabla 2013-18'!AD134+'Tabla 2018-22'!AD134</f>
        <v>2</v>
      </c>
      <c r="AQ134" s="105">
        <f>'Tabla 2013-18'!AE134+'Tabla 2018-22'!AE134</f>
        <v>1</v>
      </c>
      <c r="AR134" s="105">
        <f>'Tabla 2013-18'!AF134+'Tabla 2018-22'!AF134</f>
        <v>127</v>
      </c>
      <c r="AS134" s="105">
        <f>'Tabla 2013-18'!AG134+'Tabla 2018-22'!AG134</f>
        <v>5</v>
      </c>
      <c r="AT134" s="105">
        <f>'Tabla 2013-18'!AH134+'Tabla 2018-22'!AH134</f>
        <v>122</v>
      </c>
      <c r="AU134" s="84">
        <v>0</v>
      </c>
      <c r="AV134" s="17">
        <v>0</v>
      </c>
      <c r="AW134" s="17">
        <v>0</v>
      </c>
      <c r="AX134" s="17">
        <v>27</v>
      </c>
      <c r="AY134" s="17">
        <v>49</v>
      </c>
      <c r="AZ134" s="32">
        <v>54</v>
      </c>
      <c r="BA134" s="17">
        <v>5</v>
      </c>
      <c r="BB134" s="17">
        <v>52</v>
      </c>
      <c r="BC134" s="17">
        <v>14</v>
      </c>
      <c r="BD134" s="17">
        <v>0</v>
      </c>
      <c r="BE134" s="9">
        <f t="shared" si="16"/>
        <v>201</v>
      </c>
      <c r="BF134" s="32">
        <v>0</v>
      </c>
      <c r="BG134" s="17">
        <v>0</v>
      </c>
      <c r="BH134" s="17">
        <v>0</v>
      </c>
      <c r="BI134" s="17">
        <v>64</v>
      </c>
      <c r="BJ134" s="17">
        <v>12</v>
      </c>
      <c r="BK134" s="32">
        <v>54</v>
      </c>
      <c r="BL134" s="17">
        <v>0</v>
      </c>
      <c r="BM134" s="17">
        <v>57</v>
      </c>
      <c r="BN134" s="17">
        <v>11</v>
      </c>
      <c r="BO134" s="17">
        <v>3</v>
      </c>
      <c r="BP134" s="9">
        <f t="shared" si="17"/>
        <v>201</v>
      </c>
      <c r="BQ134">
        <f t="shared" ref="BQ134:BQ197" si="19">BP134/AE134</f>
        <v>15.4615384615385</v>
      </c>
      <c r="BR134" s="41">
        <v>0</v>
      </c>
      <c r="BS134" s="41">
        <v>0</v>
      </c>
      <c r="BT134" s="41">
        <v>0</v>
      </c>
      <c r="BU134" s="41">
        <v>9</v>
      </c>
      <c r="BV134" s="41">
        <v>16.3333333333333</v>
      </c>
      <c r="BW134" s="41">
        <v>0</v>
      </c>
      <c r="BX134" s="41">
        <v>0</v>
      </c>
      <c r="BY134" s="41">
        <v>0</v>
      </c>
      <c r="BZ134" s="41">
        <v>7</v>
      </c>
      <c r="CA134" s="44">
        <f t="shared" si="18"/>
        <v>3</v>
      </c>
      <c r="CB134">
        <f t="shared" ref="CB134:CB197" si="20">BP134/10</f>
        <v>20.1</v>
      </c>
      <c r="CC134" s="41">
        <v>0</v>
      </c>
      <c r="CD134" s="41">
        <v>0</v>
      </c>
      <c r="CE134" s="41">
        <v>0</v>
      </c>
      <c r="CF134" s="41">
        <v>9</v>
      </c>
      <c r="CG134" s="41">
        <v>16.3333333333333</v>
      </c>
      <c r="CH134" s="41">
        <v>0</v>
      </c>
      <c r="CI134" s="41">
        <v>0</v>
      </c>
      <c r="CJ134" s="41">
        <v>0</v>
      </c>
      <c r="CK134" s="41">
        <v>9</v>
      </c>
      <c r="CL134" s="41">
        <v>16.3333333333333</v>
      </c>
    </row>
    <row r="135" ht="14.5" customHeight="1" spans="1:90">
      <c r="A135" s="14" t="s">
        <v>68</v>
      </c>
      <c r="B135" s="15"/>
      <c r="C135" s="15"/>
      <c r="D135" s="15"/>
      <c r="E135" s="15"/>
      <c r="F135" s="16"/>
      <c r="G135" s="77">
        <f>'Tabla 2013-18'!G135+'Tabla 2018-22'!G135</f>
        <v>6</v>
      </c>
      <c r="H135" s="77">
        <f>'Tabla 2013-18'!H135+'Tabla 2018-22'!H135</f>
        <v>6</v>
      </c>
      <c r="I135" s="77">
        <f>'Tabla 2013-18'!I135+'Tabla 2018-22'!I135</f>
        <v>0</v>
      </c>
      <c r="J135" s="84">
        <v>0</v>
      </c>
      <c r="K135" s="17">
        <v>0</v>
      </c>
      <c r="L135" s="17">
        <v>1</v>
      </c>
      <c r="M135" s="17">
        <v>0</v>
      </c>
      <c r="N135" s="17">
        <v>0</v>
      </c>
      <c r="O135" s="32">
        <v>0</v>
      </c>
      <c r="P135" s="17">
        <v>1</v>
      </c>
      <c r="Q135" s="17">
        <v>0</v>
      </c>
      <c r="R135" s="17">
        <v>0</v>
      </c>
      <c r="S135" s="17">
        <v>0</v>
      </c>
      <c r="T135" s="9">
        <f t="shared" si="14"/>
        <v>2</v>
      </c>
      <c r="U135" s="32">
        <v>0</v>
      </c>
      <c r="V135" s="17">
        <v>0</v>
      </c>
      <c r="W135" s="17">
        <v>1</v>
      </c>
      <c r="X135" s="17">
        <v>0</v>
      </c>
      <c r="Y135" s="17">
        <v>0</v>
      </c>
      <c r="Z135" s="32">
        <v>0</v>
      </c>
      <c r="AA135" s="17">
        <v>0</v>
      </c>
      <c r="AB135" s="17">
        <v>1</v>
      </c>
      <c r="AC135" s="17">
        <v>0</v>
      </c>
      <c r="AD135" s="97">
        <v>0</v>
      </c>
      <c r="AE135" s="9">
        <f t="shared" si="15"/>
        <v>2</v>
      </c>
      <c r="AF135" s="98">
        <f>'Tabla 2013-18'!T135+'Tabla 2018-22'!T135</f>
        <v>0</v>
      </c>
      <c r="AG135" s="105">
        <f>'Tabla 2013-18'!U135+'Tabla 2018-22'!U135</f>
        <v>6</v>
      </c>
      <c r="AH135" s="105">
        <f>'Tabla 2013-18'!V135+'Tabla 2018-22'!V135</f>
        <v>0</v>
      </c>
      <c r="AI135" s="105">
        <f>'Tabla 2013-18'!W135+'Tabla 2018-22'!W135</f>
        <v>33</v>
      </c>
      <c r="AJ135" s="105">
        <f>'Tabla 2013-18'!X135+'Tabla 2018-22'!X135</f>
        <v>2</v>
      </c>
      <c r="AK135" s="105">
        <f>'Tabla 2013-18'!Y135+'Tabla 2018-22'!Y135</f>
        <v>2</v>
      </c>
      <c r="AL135" s="105">
        <f>'Tabla 2013-18'!Z135+'Tabla 2018-22'!Z135</f>
        <v>4</v>
      </c>
      <c r="AM135" s="105">
        <f>'Tabla 2013-18'!AA135+'Tabla 2018-22'!AA135</f>
        <v>18</v>
      </c>
      <c r="AN135" s="105">
        <f>'Tabla 2013-18'!AB135+'Tabla 2018-22'!AB135</f>
        <v>15</v>
      </c>
      <c r="AO135" s="105">
        <f>'Tabla 2013-18'!AC135+'Tabla 2018-22'!AC135</f>
        <v>6</v>
      </c>
      <c r="AP135" s="105">
        <f>'Tabla 2013-18'!AD135+'Tabla 2018-22'!AD135</f>
        <v>3</v>
      </c>
      <c r="AQ135" s="105">
        <f>'Tabla 2013-18'!AE135+'Tabla 2018-22'!AE135</f>
        <v>4</v>
      </c>
      <c r="AR135" s="105">
        <f>'Tabla 2013-18'!AF135+'Tabla 2018-22'!AF135</f>
        <v>33</v>
      </c>
      <c r="AS135" s="105">
        <f>'Tabla 2013-18'!AG135+'Tabla 2018-22'!AG135</f>
        <v>33</v>
      </c>
      <c r="AT135" s="105">
        <f>'Tabla 2013-18'!AH135+'Tabla 2018-22'!AH135</f>
        <v>0</v>
      </c>
      <c r="AU135" s="84">
        <v>0</v>
      </c>
      <c r="AV135" s="17">
        <v>0</v>
      </c>
      <c r="AW135" s="17">
        <v>2</v>
      </c>
      <c r="AX135" s="17">
        <v>0</v>
      </c>
      <c r="AY135" s="17">
        <v>0</v>
      </c>
      <c r="AZ135" s="32">
        <v>0</v>
      </c>
      <c r="BA135" s="17">
        <v>0</v>
      </c>
      <c r="BB135" s="17">
        <v>0</v>
      </c>
      <c r="BC135" s="17">
        <v>0</v>
      </c>
      <c r="BD135" s="17">
        <v>0</v>
      </c>
      <c r="BE135" s="9">
        <f t="shared" si="16"/>
        <v>2</v>
      </c>
      <c r="BF135" s="32">
        <v>0</v>
      </c>
      <c r="BG135" s="17">
        <v>0</v>
      </c>
      <c r="BH135" s="17">
        <v>2</v>
      </c>
      <c r="BI135" s="17">
        <v>0</v>
      </c>
      <c r="BJ135" s="17">
        <v>0</v>
      </c>
      <c r="BK135" s="32">
        <v>0</v>
      </c>
      <c r="BL135" s="17">
        <v>0</v>
      </c>
      <c r="BM135" s="17">
        <v>0</v>
      </c>
      <c r="BN135" s="17">
        <v>0</v>
      </c>
      <c r="BO135" s="17">
        <v>0</v>
      </c>
      <c r="BP135" s="9">
        <f t="shared" si="17"/>
        <v>2</v>
      </c>
      <c r="BQ135">
        <f t="shared" si="19"/>
        <v>1</v>
      </c>
      <c r="BR135" s="41">
        <v>0</v>
      </c>
      <c r="BS135" s="41">
        <v>0</v>
      </c>
      <c r="BT135" s="41">
        <v>2</v>
      </c>
      <c r="BU135" s="41">
        <v>0</v>
      </c>
      <c r="BV135" s="41">
        <v>0</v>
      </c>
      <c r="BW135" s="41">
        <v>0</v>
      </c>
      <c r="BX135" s="41">
        <v>0</v>
      </c>
      <c r="BY135" s="41" t="e">
        <v>#DIV/0!</v>
      </c>
      <c r="BZ135" s="41">
        <v>0</v>
      </c>
      <c r="CA135" s="44" t="e">
        <f t="shared" si="18"/>
        <v>#DIV/0!</v>
      </c>
      <c r="CB135">
        <f t="shared" si="20"/>
        <v>0.2</v>
      </c>
      <c r="CC135" s="41">
        <v>0</v>
      </c>
      <c r="CD135" s="41">
        <v>0</v>
      </c>
      <c r="CE135" s="41">
        <v>2</v>
      </c>
      <c r="CF135" s="41">
        <v>0</v>
      </c>
      <c r="CG135" s="41">
        <v>0</v>
      </c>
      <c r="CH135" s="41">
        <v>0</v>
      </c>
      <c r="CI135" s="41">
        <v>0</v>
      </c>
      <c r="CJ135" s="41">
        <v>2</v>
      </c>
      <c r="CK135" s="41">
        <v>0</v>
      </c>
      <c r="CL135" s="41">
        <v>0</v>
      </c>
    </row>
    <row r="136" ht="15.75" spans="1:90">
      <c r="A136" s="14" t="s">
        <v>178</v>
      </c>
      <c r="B136" s="15"/>
      <c r="C136" s="15"/>
      <c r="D136" s="15"/>
      <c r="E136" s="15"/>
      <c r="F136" s="16"/>
      <c r="G136" s="77">
        <f>'Tabla 2013-18'!G136+'Tabla 2018-22'!G136</f>
        <v>4</v>
      </c>
      <c r="H136" s="77">
        <f>'Tabla 2013-18'!H136+'Tabla 2018-22'!H136</f>
        <v>2</v>
      </c>
      <c r="I136" s="77">
        <f>'Tabla 2013-18'!I136+'Tabla 2018-22'!I136</f>
        <v>2</v>
      </c>
      <c r="J136" s="84">
        <v>0</v>
      </c>
      <c r="K136" s="17">
        <v>0</v>
      </c>
      <c r="L136" s="17">
        <v>0</v>
      </c>
      <c r="M136" s="17">
        <v>0</v>
      </c>
      <c r="N136" s="17">
        <v>1</v>
      </c>
      <c r="O136" s="32">
        <v>0</v>
      </c>
      <c r="P136" s="17">
        <v>0</v>
      </c>
      <c r="Q136" s="17">
        <v>0</v>
      </c>
      <c r="R136" s="17">
        <v>1</v>
      </c>
      <c r="S136" s="17">
        <v>0</v>
      </c>
      <c r="T136" s="9">
        <f t="shared" si="14"/>
        <v>2</v>
      </c>
      <c r="U136" s="32">
        <v>0</v>
      </c>
      <c r="V136" s="17">
        <v>0</v>
      </c>
      <c r="W136" s="17">
        <v>0</v>
      </c>
      <c r="X136" s="17">
        <v>0</v>
      </c>
      <c r="Y136" s="17">
        <v>1</v>
      </c>
      <c r="Z136" s="32">
        <v>0</v>
      </c>
      <c r="AA136" s="17">
        <v>0</v>
      </c>
      <c r="AB136" s="17">
        <v>0</v>
      </c>
      <c r="AC136" s="17">
        <v>0</v>
      </c>
      <c r="AD136" s="97">
        <v>1</v>
      </c>
      <c r="AE136" s="9">
        <f t="shared" si="15"/>
        <v>2</v>
      </c>
      <c r="AF136" s="98">
        <f>'Tabla 2013-18'!T136+'Tabla 2018-22'!T136</f>
        <v>0</v>
      </c>
      <c r="AG136" s="105">
        <f>'Tabla 2013-18'!U136+'Tabla 2018-22'!U136</f>
        <v>4</v>
      </c>
      <c r="AH136" s="105">
        <f>'Tabla 2013-18'!V136+'Tabla 2018-22'!V136</f>
        <v>0</v>
      </c>
      <c r="AI136" s="105">
        <f>'Tabla 2013-18'!W136+'Tabla 2018-22'!W136</f>
        <v>5</v>
      </c>
      <c r="AJ136" s="105">
        <f>'Tabla 2013-18'!X136+'Tabla 2018-22'!X136</f>
        <v>1</v>
      </c>
      <c r="AK136" s="105">
        <f>'Tabla 2013-18'!Y136+'Tabla 2018-22'!Y136</f>
        <v>1</v>
      </c>
      <c r="AL136" s="105">
        <f>'Tabla 2013-18'!Z136+'Tabla 2018-22'!Z136</f>
        <v>3</v>
      </c>
      <c r="AM136" s="105">
        <f>'Tabla 2013-18'!AA136+'Tabla 2018-22'!AA136</f>
        <v>3</v>
      </c>
      <c r="AN136" s="105">
        <f>'Tabla 2013-18'!AB136+'Tabla 2018-22'!AB136</f>
        <v>2</v>
      </c>
      <c r="AO136" s="105">
        <f>'Tabla 2013-18'!AC136+'Tabla 2018-22'!AC136</f>
        <v>4</v>
      </c>
      <c r="AP136" s="105">
        <f>'Tabla 2013-18'!AD136+'Tabla 2018-22'!AD136</f>
        <v>2</v>
      </c>
      <c r="AQ136" s="105">
        <f>'Tabla 2013-18'!AE136+'Tabla 2018-22'!AE136</f>
        <v>3</v>
      </c>
      <c r="AR136" s="105">
        <f>'Tabla 2013-18'!AF136+'Tabla 2018-22'!AF136</f>
        <v>5</v>
      </c>
      <c r="AS136" s="105">
        <f>'Tabla 2013-18'!AG136+'Tabla 2018-22'!AG136</f>
        <v>2</v>
      </c>
      <c r="AT136" s="105">
        <f>'Tabla 2013-18'!AH136+'Tabla 2018-22'!AH136</f>
        <v>3</v>
      </c>
      <c r="AU136" s="84">
        <v>0</v>
      </c>
      <c r="AV136" s="17">
        <v>0</v>
      </c>
      <c r="AW136" s="17">
        <v>0</v>
      </c>
      <c r="AX136" s="17">
        <v>0</v>
      </c>
      <c r="AY136" s="17">
        <v>2</v>
      </c>
      <c r="AZ136" s="32">
        <v>0</v>
      </c>
      <c r="BA136" s="17">
        <v>0</v>
      </c>
      <c r="BB136" s="17">
        <v>0</v>
      </c>
      <c r="BC136" s="17">
        <v>3</v>
      </c>
      <c r="BD136" s="17">
        <v>0</v>
      </c>
      <c r="BE136" s="9">
        <f t="shared" si="16"/>
        <v>5</v>
      </c>
      <c r="BF136" s="32">
        <v>0</v>
      </c>
      <c r="BG136" s="17">
        <v>0</v>
      </c>
      <c r="BH136" s="17">
        <v>0</v>
      </c>
      <c r="BI136" s="17">
        <v>0</v>
      </c>
      <c r="BJ136" s="17">
        <v>2</v>
      </c>
      <c r="BK136" s="32">
        <v>0</v>
      </c>
      <c r="BL136" s="17">
        <v>0</v>
      </c>
      <c r="BM136" s="17">
        <v>0</v>
      </c>
      <c r="BN136" s="17">
        <v>0</v>
      </c>
      <c r="BO136" s="17">
        <v>3</v>
      </c>
      <c r="BP136" s="9">
        <f t="shared" si="17"/>
        <v>5</v>
      </c>
      <c r="BQ136">
        <f t="shared" si="19"/>
        <v>2.5</v>
      </c>
      <c r="BR136" s="41">
        <v>0</v>
      </c>
      <c r="BS136" s="41">
        <v>0</v>
      </c>
      <c r="BT136" s="41">
        <v>0</v>
      </c>
      <c r="BU136" s="41">
        <v>0</v>
      </c>
      <c r="BV136" s="41">
        <v>2</v>
      </c>
      <c r="BW136" s="41">
        <v>0</v>
      </c>
      <c r="BX136" s="41">
        <v>0</v>
      </c>
      <c r="BY136" s="41">
        <v>0</v>
      </c>
      <c r="BZ136" s="41">
        <v>0</v>
      </c>
      <c r="CA136" s="44">
        <f t="shared" si="18"/>
        <v>3</v>
      </c>
      <c r="CB136">
        <f t="shared" si="20"/>
        <v>0.5</v>
      </c>
      <c r="CC136" s="41">
        <v>0</v>
      </c>
      <c r="CD136" s="41">
        <v>0</v>
      </c>
      <c r="CE136" s="41">
        <v>0</v>
      </c>
      <c r="CF136" s="41">
        <v>0</v>
      </c>
      <c r="CG136" s="41">
        <v>2</v>
      </c>
      <c r="CH136" s="41">
        <v>0</v>
      </c>
      <c r="CI136" s="41">
        <v>0</v>
      </c>
      <c r="CJ136" s="41">
        <v>0</v>
      </c>
      <c r="CK136" s="41">
        <v>0</v>
      </c>
      <c r="CL136" s="41">
        <v>2</v>
      </c>
    </row>
    <row r="137" ht="14.5" customHeight="1" spans="1:90">
      <c r="A137" s="14" t="s">
        <v>119</v>
      </c>
      <c r="B137" s="15"/>
      <c r="C137" s="15"/>
      <c r="D137" s="15"/>
      <c r="E137" s="15"/>
      <c r="F137" s="16"/>
      <c r="G137" s="77">
        <f>'Tabla 2013-18'!G137+'Tabla 2018-22'!G137</f>
        <v>7</v>
      </c>
      <c r="H137" s="77">
        <f>'Tabla 2013-18'!H137+'Tabla 2018-22'!H137</f>
        <v>5</v>
      </c>
      <c r="I137" s="77">
        <f>'Tabla 2013-18'!I137+'Tabla 2018-22'!I137</f>
        <v>2</v>
      </c>
      <c r="J137" s="84">
        <v>0</v>
      </c>
      <c r="K137" s="17">
        <v>0</v>
      </c>
      <c r="L137" s="17">
        <v>0</v>
      </c>
      <c r="M137" s="17">
        <v>1</v>
      </c>
      <c r="N137" s="17">
        <v>4</v>
      </c>
      <c r="O137" s="32">
        <v>0</v>
      </c>
      <c r="P137" s="17">
        <v>4</v>
      </c>
      <c r="Q137" s="17">
        <v>1</v>
      </c>
      <c r="R137" s="17">
        <v>1</v>
      </c>
      <c r="S137" s="17">
        <v>0</v>
      </c>
      <c r="T137" s="9">
        <f t="shared" si="14"/>
        <v>11</v>
      </c>
      <c r="U137" s="32">
        <v>0</v>
      </c>
      <c r="V137" s="17">
        <v>0</v>
      </c>
      <c r="W137" s="17">
        <v>0</v>
      </c>
      <c r="X137" s="17">
        <v>4</v>
      </c>
      <c r="Y137" s="17">
        <v>1</v>
      </c>
      <c r="Z137" s="32">
        <v>0</v>
      </c>
      <c r="AA137" s="17">
        <v>2</v>
      </c>
      <c r="AB137" s="17">
        <v>2</v>
      </c>
      <c r="AC137" s="17">
        <v>1</v>
      </c>
      <c r="AD137" s="97">
        <v>1</v>
      </c>
      <c r="AE137" s="9">
        <f t="shared" si="15"/>
        <v>11</v>
      </c>
      <c r="AF137" s="98">
        <f>'Tabla 2013-18'!T137+'Tabla 2018-22'!T137</f>
        <v>1</v>
      </c>
      <c r="AG137" s="105">
        <f>'Tabla 2013-18'!U137+'Tabla 2018-22'!U137</f>
        <v>6</v>
      </c>
      <c r="AH137" s="105">
        <f>'Tabla 2013-18'!V137+'Tabla 2018-22'!V137</f>
        <v>1</v>
      </c>
      <c r="AI137" s="105">
        <f>'Tabla 2013-18'!W137+'Tabla 2018-22'!W137</f>
        <v>35</v>
      </c>
      <c r="AJ137" s="105">
        <f>'Tabla 2013-18'!X137+'Tabla 2018-22'!X137</f>
        <v>5</v>
      </c>
      <c r="AK137" s="105">
        <f>'Tabla 2013-18'!Y137+'Tabla 2018-22'!Y137</f>
        <v>4</v>
      </c>
      <c r="AL137" s="105">
        <f>'Tabla 2013-18'!Z137+'Tabla 2018-22'!Z137</f>
        <v>3</v>
      </c>
      <c r="AM137" s="105">
        <f>'Tabla 2013-18'!AA137+'Tabla 2018-22'!AA137</f>
        <v>22</v>
      </c>
      <c r="AN137" s="105">
        <f>'Tabla 2013-18'!AB137+'Tabla 2018-22'!AB137</f>
        <v>14</v>
      </c>
      <c r="AO137" s="105">
        <f>'Tabla 2013-18'!AC137+'Tabla 2018-22'!AC137</f>
        <v>7</v>
      </c>
      <c r="AP137" s="105">
        <f>'Tabla 2013-18'!AD137+'Tabla 2018-22'!AD137</f>
        <v>1</v>
      </c>
      <c r="AQ137" s="105">
        <f>'Tabla 2013-18'!AE137+'Tabla 2018-22'!AE137</f>
        <v>1</v>
      </c>
      <c r="AR137" s="105">
        <f>'Tabla 2013-18'!AF137+'Tabla 2018-22'!AF137</f>
        <v>36</v>
      </c>
      <c r="AS137" s="105">
        <f>'Tabla 2013-18'!AG137+'Tabla 2018-22'!AG137</f>
        <v>30</v>
      </c>
      <c r="AT137" s="105">
        <f>'Tabla 2013-18'!AH137+'Tabla 2018-22'!AH137</f>
        <v>6</v>
      </c>
      <c r="AU137" s="84">
        <v>0</v>
      </c>
      <c r="AV137" s="17">
        <v>0</v>
      </c>
      <c r="AW137" s="17">
        <v>0</v>
      </c>
      <c r="AX137" s="17">
        <v>12</v>
      </c>
      <c r="AY137" s="17">
        <v>21</v>
      </c>
      <c r="AZ137" s="32">
        <v>0</v>
      </c>
      <c r="BA137" s="17">
        <v>29</v>
      </c>
      <c r="BB137" s="17">
        <v>0</v>
      </c>
      <c r="BC137" s="17">
        <v>6</v>
      </c>
      <c r="BD137" s="17">
        <v>0</v>
      </c>
      <c r="BE137" s="9">
        <f t="shared" si="16"/>
        <v>68</v>
      </c>
      <c r="BF137" s="32">
        <v>0</v>
      </c>
      <c r="BG137" s="17">
        <v>0</v>
      </c>
      <c r="BH137" s="17">
        <v>0</v>
      </c>
      <c r="BI137" s="17">
        <v>29</v>
      </c>
      <c r="BJ137" s="17">
        <v>4</v>
      </c>
      <c r="BK137" s="32">
        <v>0</v>
      </c>
      <c r="BL137" s="17">
        <v>12</v>
      </c>
      <c r="BM137" s="17">
        <v>17</v>
      </c>
      <c r="BN137" s="17">
        <v>0</v>
      </c>
      <c r="BO137" s="17">
        <v>6</v>
      </c>
      <c r="BP137" s="9">
        <f t="shared" si="17"/>
        <v>68</v>
      </c>
      <c r="BQ137">
        <f t="shared" si="19"/>
        <v>6.18181818181818</v>
      </c>
      <c r="BR137" s="41">
        <v>0</v>
      </c>
      <c r="BS137" s="41">
        <v>0</v>
      </c>
      <c r="BT137" s="41">
        <v>0</v>
      </c>
      <c r="BU137" s="41">
        <v>12</v>
      </c>
      <c r="BV137" s="41">
        <v>5.25</v>
      </c>
      <c r="BW137" s="41">
        <v>0</v>
      </c>
      <c r="BX137" s="41">
        <v>0</v>
      </c>
      <c r="BY137" s="41">
        <v>0</v>
      </c>
      <c r="BZ137" s="41">
        <v>6</v>
      </c>
      <c r="CA137" s="44">
        <f t="shared" si="18"/>
        <v>6</v>
      </c>
      <c r="CB137">
        <f t="shared" si="20"/>
        <v>6.8</v>
      </c>
      <c r="CC137" s="41">
        <v>0</v>
      </c>
      <c r="CD137" s="41">
        <v>0</v>
      </c>
      <c r="CE137" s="41">
        <v>0</v>
      </c>
      <c r="CF137" s="41">
        <v>12</v>
      </c>
      <c r="CG137" s="41">
        <v>5.25</v>
      </c>
      <c r="CH137" s="41">
        <v>0</v>
      </c>
      <c r="CI137" s="41">
        <v>0</v>
      </c>
      <c r="CJ137" s="41">
        <v>0</v>
      </c>
      <c r="CK137" s="41">
        <v>12</v>
      </c>
      <c r="CL137" s="41">
        <v>5.25</v>
      </c>
    </row>
    <row r="138" ht="15.75" spans="1:90">
      <c r="A138" s="14" t="s">
        <v>176</v>
      </c>
      <c r="B138" s="15"/>
      <c r="C138" s="15"/>
      <c r="D138" s="15"/>
      <c r="E138" s="15"/>
      <c r="F138" s="16"/>
      <c r="G138" s="77">
        <f>'Tabla 2013-18'!G138+'Tabla 2018-22'!G138</f>
        <v>7</v>
      </c>
      <c r="H138" s="77">
        <f>'Tabla 2013-18'!H138+'Tabla 2018-22'!H138</f>
        <v>4</v>
      </c>
      <c r="I138" s="77">
        <f>'Tabla 2013-18'!I138+'Tabla 2018-22'!I138</f>
        <v>3</v>
      </c>
      <c r="J138" s="84">
        <v>0</v>
      </c>
      <c r="K138" s="17">
        <v>0</v>
      </c>
      <c r="L138" s="17">
        <v>0</v>
      </c>
      <c r="M138" s="17">
        <v>0</v>
      </c>
      <c r="N138" s="17">
        <v>1</v>
      </c>
      <c r="O138" s="32">
        <v>1</v>
      </c>
      <c r="P138" s="17">
        <v>1</v>
      </c>
      <c r="Q138" s="17">
        <v>2</v>
      </c>
      <c r="R138" s="17">
        <v>1</v>
      </c>
      <c r="S138" s="17">
        <v>0</v>
      </c>
      <c r="T138" s="9">
        <f t="shared" si="14"/>
        <v>6</v>
      </c>
      <c r="U138" s="32">
        <v>0</v>
      </c>
      <c r="V138" s="17">
        <v>0</v>
      </c>
      <c r="W138" s="17">
        <v>0</v>
      </c>
      <c r="X138" s="17">
        <v>0</v>
      </c>
      <c r="Y138" s="17">
        <v>1</v>
      </c>
      <c r="Z138" s="32">
        <v>1</v>
      </c>
      <c r="AA138" s="17">
        <v>0</v>
      </c>
      <c r="AB138" s="17">
        <v>2</v>
      </c>
      <c r="AC138" s="17">
        <v>2</v>
      </c>
      <c r="AD138" s="97">
        <v>0</v>
      </c>
      <c r="AE138" s="9">
        <f t="shared" si="15"/>
        <v>6</v>
      </c>
      <c r="AF138" s="98">
        <f>'Tabla 2013-18'!T138+'Tabla 2018-22'!T138</f>
        <v>0</v>
      </c>
      <c r="AG138" s="105">
        <f>'Tabla 2013-18'!U138+'Tabla 2018-22'!U138</f>
        <v>7</v>
      </c>
      <c r="AH138" s="105">
        <f>'Tabla 2013-18'!V138+'Tabla 2018-22'!V138</f>
        <v>0</v>
      </c>
      <c r="AI138" s="105">
        <f>'Tabla 2013-18'!W138+'Tabla 2018-22'!W138</f>
        <v>56</v>
      </c>
      <c r="AJ138" s="105">
        <f>'Tabla 2013-18'!X138+'Tabla 2018-22'!X138</f>
        <v>3</v>
      </c>
      <c r="AK138" s="105">
        <f>'Tabla 2013-18'!Y138+'Tabla 2018-22'!Y138</f>
        <v>0</v>
      </c>
      <c r="AL138" s="105">
        <f>'Tabla 2013-18'!Z138+'Tabla 2018-22'!Z138</f>
        <v>7</v>
      </c>
      <c r="AM138" s="105">
        <f>'Tabla 2013-18'!AA138+'Tabla 2018-22'!AA138</f>
        <v>0</v>
      </c>
      <c r="AN138" s="105">
        <f>'Tabla 2013-18'!AB138+'Tabla 2018-22'!AB138</f>
        <v>56</v>
      </c>
      <c r="AO138" s="105">
        <f>'Tabla 2013-18'!AC138+'Tabla 2018-22'!AC138</f>
        <v>6</v>
      </c>
      <c r="AP138" s="105">
        <f>'Tabla 2013-18'!AD138+'Tabla 2018-22'!AD138</f>
        <v>2</v>
      </c>
      <c r="AQ138" s="105">
        <f>'Tabla 2013-18'!AE138+'Tabla 2018-22'!AE138</f>
        <v>2</v>
      </c>
      <c r="AR138" s="105">
        <f>'Tabla 2013-18'!AF138+'Tabla 2018-22'!AF138</f>
        <v>56</v>
      </c>
      <c r="AS138" s="105">
        <f>'Tabla 2013-18'!AG138+'Tabla 2018-22'!AG138</f>
        <v>41</v>
      </c>
      <c r="AT138" s="105">
        <f>'Tabla 2013-18'!AH138+'Tabla 2018-22'!AH138</f>
        <v>15</v>
      </c>
      <c r="AU138" s="84">
        <v>0</v>
      </c>
      <c r="AV138" s="17">
        <v>0</v>
      </c>
      <c r="AW138" s="17">
        <v>0</v>
      </c>
      <c r="AX138" s="17">
        <v>0</v>
      </c>
      <c r="AY138" s="17">
        <v>1</v>
      </c>
      <c r="AZ138" s="32">
        <v>4</v>
      </c>
      <c r="BA138" s="17">
        <v>0</v>
      </c>
      <c r="BB138" s="17">
        <v>4</v>
      </c>
      <c r="BC138" s="17">
        <v>2</v>
      </c>
      <c r="BD138" s="17">
        <v>0</v>
      </c>
      <c r="BE138" s="9">
        <f t="shared" si="16"/>
        <v>11</v>
      </c>
      <c r="BF138" s="32">
        <v>0</v>
      </c>
      <c r="BG138" s="17">
        <v>0</v>
      </c>
      <c r="BH138" s="17">
        <v>0</v>
      </c>
      <c r="BI138" s="17">
        <v>0</v>
      </c>
      <c r="BJ138" s="17">
        <v>1</v>
      </c>
      <c r="BK138" s="32">
        <v>4</v>
      </c>
      <c r="BL138" s="17">
        <v>0</v>
      </c>
      <c r="BM138" s="17">
        <v>0</v>
      </c>
      <c r="BN138" s="17">
        <v>6</v>
      </c>
      <c r="BO138" s="17">
        <v>0</v>
      </c>
      <c r="BP138" s="9">
        <f t="shared" si="17"/>
        <v>11</v>
      </c>
      <c r="BQ138">
        <f t="shared" si="19"/>
        <v>1.83333333333333</v>
      </c>
      <c r="BR138" s="41">
        <v>0</v>
      </c>
      <c r="BS138" s="41">
        <v>0</v>
      </c>
      <c r="BT138" s="41">
        <v>0</v>
      </c>
      <c r="BU138" s="41">
        <v>0</v>
      </c>
      <c r="BV138" s="41">
        <v>1</v>
      </c>
      <c r="BW138" s="41">
        <v>0</v>
      </c>
      <c r="BX138" s="41">
        <v>0</v>
      </c>
      <c r="BY138" s="41">
        <v>0</v>
      </c>
      <c r="BZ138" s="41">
        <v>0</v>
      </c>
      <c r="CA138" s="44" t="e">
        <f t="shared" si="18"/>
        <v>#DIV/0!</v>
      </c>
      <c r="CB138">
        <f t="shared" si="20"/>
        <v>1.1</v>
      </c>
      <c r="CC138" s="41">
        <v>0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0</v>
      </c>
      <c r="CJ138" s="41">
        <v>0</v>
      </c>
      <c r="CK138" s="41">
        <v>0</v>
      </c>
      <c r="CL138" s="41">
        <v>1</v>
      </c>
    </row>
    <row r="139" ht="14.5" customHeight="1" spans="1:90">
      <c r="A139" s="10" t="s">
        <v>683</v>
      </c>
      <c r="B139" s="11"/>
      <c r="C139" s="11"/>
      <c r="D139" s="11"/>
      <c r="E139" s="11"/>
      <c r="F139" s="12"/>
      <c r="G139" s="121">
        <f>'Tabla 2013-18'!G139+'Tabla 2018-22'!G139</f>
        <v>85</v>
      </c>
      <c r="H139" s="121">
        <f>'Tabla 2013-18'!H139+'Tabla 2018-22'!H139</f>
        <v>68</v>
      </c>
      <c r="I139" s="121">
        <f>'Tabla 2013-18'!I139+'Tabla 2018-22'!I139</f>
        <v>17</v>
      </c>
      <c r="J139" s="31">
        <v>0</v>
      </c>
      <c r="K139" s="13">
        <v>1</v>
      </c>
      <c r="L139" s="13">
        <v>2</v>
      </c>
      <c r="M139" s="13">
        <v>3</v>
      </c>
      <c r="N139" s="13">
        <v>8</v>
      </c>
      <c r="O139" s="31">
        <v>24</v>
      </c>
      <c r="P139" s="13">
        <v>23</v>
      </c>
      <c r="Q139" s="13">
        <v>14</v>
      </c>
      <c r="R139" s="13">
        <v>22</v>
      </c>
      <c r="S139" s="13">
        <v>0</v>
      </c>
      <c r="T139" s="9">
        <f t="shared" si="14"/>
        <v>97</v>
      </c>
      <c r="U139" s="31">
        <v>0</v>
      </c>
      <c r="V139" s="13">
        <v>1</v>
      </c>
      <c r="W139" s="13">
        <v>3</v>
      </c>
      <c r="X139" s="13">
        <v>5</v>
      </c>
      <c r="Y139" s="13">
        <v>5</v>
      </c>
      <c r="Z139" s="31">
        <v>11</v>
      </c>
      <c r="AA139" s="13">
        <v>24</v>
      </c>
      <c r="AB139" s="13">
        <v>16</v>
      </c>
      <c r="AC139" s="13">
        <v>17</v>
      </c>
      <c r="AD139" s="95">
        <v>15</v>
      </c>
      <c r="AE139" s="9">
        <f t="shared" si="15"/>
        <v>97</v>
      </c>
      <c r="AF139" s="96">
        <f>'Tabla 2013-18'!T139+'Tabla 2018-22'!T139</f>
        <v>4</v>
      </c>
      <c r="AG139" s="104">
        <f>'Tabla 2013-18'!U139+'Tabla 2018-22'!U139</f>
        <v>81</v>
      </c>
      <c r="AH139" s="104">
        <f>'Tabla 2013-18'!V139+'Tabla 2018-22'!V139</f>
        <v>23</v>
      </c>
      <c r="AI139" s="104">
        <f>'Tabla 2013-18'!W139+'Tabla 2018-22'!W139</f>
        <v>626</v>
      </c>
      <c r="AJ139" s="104">
        <f>'Tabla 2013-18'!X139+'Tabla 2018-22'!X139</f>
        <v>68</v>
      </c>
      <c r="AK139" s="104">
        <f>'Tabla 2013-18'!Y139+'Tabla 2018-22'!Y139</f>
        <v>38</v>
      </c>
      <c r="AL139" s="104">
        <f>'Tabla 2013-18'!Z139+'Tabla 2018-22'!Z139</f>
        <v>47</v>
      </c>
      <c r="AM139" s="104">
        <f>'Tabla 2013-18'!AA139+'Tabla 2018-22'!AA139</f>
        <v>187</v>
      </c>
      <c r="AN139" s="104">
        <f>'Tabla 2013-18'!AB139+'Tabla 2018-22'!AB139</f>
        <v>462</v>
      </c>
      <c r="AO139" s="104">
        <f>'Tabla 2013-18'!AC139+'Tabla 2018-22'!AC139</f>
        <v>85</v>
      </c>
      <c r="AP139" s="104">
        <f>'Tabla 2013-18'!AD139+'Tabla 2018-22'!AD139</f>
        <v>36</v>
      </c>
      <c r="AQ139" s="104">
        <f>'Tabla 2013-18'!AE139+'Tabla 2018-22'!AE139</f>
        <v>2</v>
      </c>
      <c r="AR139" s="104">
        <f>'Tabla 2013-18'!AF139+'Tabla 2018-22'!AF139</f>
        <v>649</v>
      </c>
      <c r="AS139" s="104">
        <f>'Tabla 2013-18'!AG139+'Tabla 2018-22'!AG139</f>
        <v>356</v>
      </c>
      <c r="AT139" s="104">
        <f>'Tabla 2013-18'!AH139+'Tabla 2018-22'!AH139</f>
        <v>293</v>
      </c>
      <c r="AU139" s="31">
        <v>0</v>
      </c>
      <c r="AV139" s="13">
        <v>16</v>
      </c>
      <c r="AW139" s="13">
        <v>10</v>
      </c>
      <c r="AX139" s="13">
        <v>29</v>
      </c>
      <c r="AY139" s="13">
        <v>53</v>
      </c>
      <c r="AZ139" s="31">
        <v>361</v>
      </c>
      <c r="BA139" s="13">
        <v>97</v>
      </c>
      <c r="BB139" s="13">
        <v>84</v>
      </c>
      <c r="BC139" s="13">
        <v>104</v>
      </c>
      <c r="BD139" s="13">
        <v>0</v>
      </c>
      <c r="BE139" s="9">
        <f t="shared" si="16"/>
        <v>754</v>
      </c>
      <c r="BF139" s="31">
        <v>0</v>
      </c>
      <c r="BG139" s="13">
        <v>16</v>
      </c>
      <c r="BH139" s="13">
        <v>35</v>
      </c>
      <c r="BI139" s="13">
        <v>18</v>
      </c>
      <c r="BJ139" s="13">
        <v>39</v>
      </c>
      <c r="BK139" s="31">
        <v>328</v>
      </c>
      <c r="BL139" s="13">
        <v>92</v>
      </c>
      <c r="BM139" s="13">
        <v>47</v>
      </c>
      <c r="BN139" s="13">
        <v>102</v>
      </c>
      <c r="BO139" s="13">
        <v>77</v>
      </c>
      <c r="BP139" s="9">
        <f t="shared" si="17"/>
        <v>754</v>
      </c>
      <c r="BQ139">
        <f t="shared" si="19"/>
        <v>7.77319587628866</v>
      </c>
      <c r="BR139" s="40">
        <v>0</v>
      </c>
      <c r="BS139" s="40">
        <v>16</v>
      </c>
      <c r="BT139" s="40">
        <v>5</v>
      </c>
      <c r="BU139" s="40">
        <v>9.66666666666667</v>
      </c>
      <c r="BV139" s="40">
        <v>6.625</v>
      </c>
      <c r="BW139" s="40">
        <v>0</v>
      </c>
      <c r="BX139" s="40">
        <v>5.70588235294118</v>
      </c>
      <c r="BY139" s="40">
        <v>7</v>
      </c>
      <c r="BZ139" s="40">
        <v>4.95238095238095</v>
      </c>
      <c r="CA139" s="44">
        <f t="shared" si="18"/>
        <v>5.13333333333333</v>
      </c>
      <c r="CB139">
        <f t="shared" si="20"/>
        <v>75.4</v>
      </c>
      <c r="CC139" s="40">
        <v>0</v>
      </c>
      <c r="CD139" s="40">
        <v>1.6</v>
      </c>
      <c r="CE139" s="40">
        <v>1</v>
      </c>
      <c r="CF139" s="40">
        <v>2.9</v>
      </c>
      <c r="CG139" s="40">
        <v>4.3</v>
      </c>
      <c r="CH139" s="40">
        <v>0</v>
      </c>
      <c r="CI139" s="40">
        <v>5.38888888888889</v>
      </c>
      <c r="CJ139" s="40">
        <v>4.27777777777778</v>
      </c>
      <c r="CK139" s="40">
        <v>4.38888888888889</v>
      </c>
      <c r="CL139" s="40">
        <v>0</v>
      </c>
    </row>
    <row r="140" ht="15.75" spans="1:90">
      <c r="A140" s="14" t="s">
        <v>121</v>
      </c>
      <c r="B140" s="15"/>
      <c r="C140" s="15"/>
      <c r="D140" s="15"/>
      <c r="E140" s="15"/>
      <c r="F140" s="16"/>
      <c r="G140" s="77">
        <f>'Tabla 2013-18'!G140+'Tabla 2018-22'!G140</f>
        <v>20</v>
      </c>
      <c r="H140" s="77">
        <f>'Tabla 2013-18'!H140+'Tabla 2018-22'!H140</f>
        <v>9</v>
      </c>
      <c r="I140" s="77">
        <f>'Tabla 2013-18'!I140+'Tabla 2018-22'!I140</f>
        <v>11</v>
      </c>
      <c r="J140" s="84">
        <v>0</v>
      </c>
      <c r="K140" s="17">
        <v>0</v>
      </c>
      <c r="L140" s="17">
        <v>0</v>
      </c>
      <c r="M140" s="17">
        <v>1</v>
      </c>
      <c r="N140" s="17">
        <v>0</v>
      </c>
      <c r="O140" s="32">
        <v>1</v>
      </c>
      <c r="P140" s="17">
        <v>0</v>
      </c>
      <c r="Q140" s="17">
        <v>1</v>
      </c>
      <c r="R140" s="17">
        <v>1</v>
      </c>
      <c r="S140" s="17">
        <v>0</v>
      </c>
      <c r="T140" s="9">
        <f t="shared" si="14"/>
        <v>4</v>
      </c>
      <c r="U140" s="32">
        <v>0</v>
      </c>
      <c r="V140" s="17">
        <v>0</v>
      </c>
      <c r="W140" s="17">
        <v>1</v>
      </c>
      <c r="X140" s="17">
        <v>0</v>
      </c>
      <c r="Y140" s="17">
        <v>0</v>
      </c>
      <c r="Z140" s="32">
        <v>0</v>
      </c>
      <c r="AA140" s="17">
        <v>1</v>
      </c>
      <c r="AB140" s="17">
        <v>1</v>
      </c>
      <c r="AC140" s="17">
        <v>1</v>
      </c>
      <c r="AD140" s="97">
        <v>0</v>
      </c>
      <c r="AE140" s="9">
        <f t="shared" si="15"/>
        <v>4</v>
      </c>
      <c r="AF140" s="98">
        <f>'Tabla 2013-18'!T140+'Tabla 2018-22'!T140</f>
        <v>1</v>
      </c>
      <c r="AG140" s="105">
        <f>'Tabla 2013-18'!U140+'Tabla 2018-22'!U140</f>
        <v>19</v>
      </c>
      <c r="AH140" s="105">
        <f>'Tabla 2013-18'!V140+'Tabla 2018-22'!V140</f>
        <v>1</v>
      </c>
      <c r="AI140" s="105">
        <f>'Tabla 2013-18'!W140+'Tabla 2018-22'!W140</f>
        <v>53</v>
      </c>
      <c r="AJ140" s="105">
        <f>'Tabla 2013-18'!X140+'Tabla 2018-22'!X140</f>
        <v>2</v>
      </c>
      <c r="AK140" s="105">
        <f>'Tabla 2013-18'!Y140+'Tabla 2018-22'!Y140</f>
        <v>2</v>
      </c>
      <c r="AL140" s="105">
        <f>'Tabla 2013-18'!Z140+'Tabla 2018-22'!Z140</f>
        <v>18</v>
      </c>
      <c r="AM140" s="105">
        <f>'Tabla 2013-18'!AA140+'Tabla 2018-22'!AA140</f>
        <v>10</v>
      </c>
      <c r="AN140" s="105">
        <f>'Tabla 2013-18'!AB140+'Tabla 2018-22'!AB140</f>
        <v>44</v>
      </c>
      <c r="AO140" s="105">
        <f>'Tabla 2013-18'!AC140+'Tabla 2018-22'!AC140</f>
        <v>18</v>
      </c>
      <c r="AP140" s="105">
        <f>'Tabla 2013-18'!AD140+'Tabla 2018-22'!AD140</f>
        <v>8</v>
      </c>
      <c r="AQ140" s="105">
        <f>'Tabla 2013-18'!AE140+'Tabla 2018-22'!AE140</f>
        <v>17</v>
      </c>
      <c r="AR140" s="105">
        <f>'Tabla 2013-18'!AF140+'Tabla 2018-22'!AF140</f>
        <v>54</v>
      </c>
      <c r="AS140" s="105">
        <f>'Tabla 2013-18'!AG140+'Tabla 2018-22'!AG140</f>
        <v>12</v>
      </c>
      <c r="AT140" s="105">
        <f>'Tabla 2013-18'!AH140+'Tabla 2018-22'!AH140</f>
        <v>42</v>
      </c>
      <c r="AU140" s="84">
        <v>0</v>
      </c>
      <c r="AV140" s="17">
        <v>0</v>
      </c>
      <c r="AW140" s="17">
        <v>0</v>
      </c>
      <c r="AX140" s="17">
        <v>25</v>
      </c>
      <c r="AY140" s="17">
        <v>0</v>
      </c>
      <c r="AZ140" s="32">
        <v>0</v>
      </c>
      <c r="BA140" s="17">
        <v>0</v>
      </c>
      <c r="BB140" s="17">
        <v>1</v>
      </c>
      <c r="BC140" s="17">
        <v>0</v>
      </c>
      <c r="BD140" s="17">
        <v>0</v>
      </c>
      <c r="BE140" s="9">
        <f t="shared" si="16"/>
        <v>26</v>
      </c>
      <c r="BF140" s="32">
        <v>0</v>
      </c>
      <c r="BG140" s="17">
        <v>0</v>
      </c>
      <c r="BH140" s="17">
        <v>25</v>
      </c>
      <c r="BI140" s="17">
        <v>0</v>
      </c>
      <c r="BJ140" s="17">
        <v>0</v>
      </c>
      <c r="BK140" s="32">
        <v>0</v>
      </c>
      <c r="BL140" s="17">
        <v>0</v>
      </c>
      <c r="BM140" s="17">
        <v>1</v>
      </c>
      <c r="BN140" s="17">
        <v>0</v>
      </c>
      <c r="BO140" s="17">
        <v>0</v>
      </c>
      <c r="BP140" s="9">
        <f t="shared" si="17"/>
        <v>26</v>
      </c>
      <c r="BQ140">
        <f t="shared" si="19"/>
        <v>6.5</v>
      </c>
      <c r="BR140" s="41">
        <v>0</v>
      </c>
      <c r="BS140" s="41">
        <v>0</v>
      </c>
      <c r="BT140" s="41">
        <v>0</v>
      </c>
      <c r="BU140" s="41">
        <v>25</v>
      </c>
      <c r="BV140" s="41">
        <v>0</v>
      </c>
      <c r="BW140" s="41">
        <v>0</v>
      </c>
      <c r="BX140" s="41">
        <v>0</v>
      </c>
      <c r="BY140" s="41">
        <v>0</v>
      </c>
      <c r="BZ140" s="41" t="e">
        <v>#DIV/0!</v>
      </c>
      <c r="CA140" s="44" t="e">
        <f t="shared" si="18"/>
        <v>#DIV/0!</v>
      </c>
      <c r="CB140">
        <f t="shared" si="20"/>
        <v>2.6</v>
      </c>
      <c r="CC140" s="41">
        <v>0</v>
      </c>
      <c r="CD140" s="41">
        <v>0</v>
      </c>
      <c r="CE140" s="41">
        <v>0</v>
      </c>
      <c r="CF140" s="41">
        <v>25</v>
      </c>
      <c r="CG140" s="41">
        <v>0</v>
      </c>
      <c r="CH140" s="41">
        <v>0</v>
      </c>
      <c r="CI140" s="41">
        <v>0</v>
      </c>
      <c r="CJ140" s="41">
        <v>0</v>
      </c>
      <c r="CK140" s="41">
        <v>25</v>
      </c>
      <c r="CL140" s="41">
        <v>0</v>
      </c>
    </row>
    <row r="141" ht="14.5" customHeight="1" spans="1:90">
      <c r="A141" s="14" t="s">
        <v>43</v>
      </c>
      <c r="B141" s="15"/>
      <c r="C141" s="15"/>
      <c r="D141" s="15"/>
      <c r="E141" s="15"/>
      <c r="F141" s="16"/>
      <c r="G141" s="77">
        <f>'Tabla 2013-18'!G141+'Tabla 2018-22'!G141</f>
        <v>7</v>
      </c>
      <c r="H141" s="77">
        <f>'Tabla 2013-18'!H141+'Tabla 2018-22'!H141</f>
        <v>4</v>
      </c>
      <c r="I141" s="77">
        <f>'Tabla 2013-18'!I141+'Tabla 2018-22'!I141</f>
        <v>3</v>
      </c>
      <c r="J141" s="84">
        <v>0</v>
      </c>
      <c r="K141" s="17">
        <v>1</v>
      </c>
      <c r="L141" s="17">
        <v>0</v>
      </c>
      <c r="M141" s="17">
        <v>0</v>
      </c>
      <c r="N141" s="17">
        <v>0</v>
      </c>
      <c r="O141" s="32">
        <v>1</v>
      </c>
      <c r="P141" s="17">
        <v>1</v>
      </c>
      <c r="Q141" s="17">
        <v>0</v>
      </c>
      <c r="R141" s="17">
        <v>0</v>
      </c>
      <c r="S141" s="17">
        <v>0</v>
      </c>
      <c r="T141" s="9">
        <f t="shared" si="14"/>
        <v>3</v>
      </c>
      <c r="U141" s="32">
        <v>0</v>
      </c>
      <c r="V141" s="17">
        <v>1</v>
      </c>
      <c r="W141" s="17">
        <v>0</v>
      </c>
      <c r="X141" s="17">
        <v>0</v>
      </c>
      <c r="Y141" s="17">
        <v>0</v>
      </c>
      <c r="Z141" s="32">
        <v>0</v>
      </c>
      <c r="AA141" s="17">
        <v>1</v>
      </c>
      <c r="AB141" s="17">
        <v>1</v>
      </c>
      <c r="AC141" s="17">
        <v>0</v>
      </c>
      <c r="AD141" s="97">
        <v>0</v>
      </c>
      <c r="AE141" s="9">
        <f t="shared" si="15"/>
        <v>3</v>
      </c>
      <c r="AF141" s="98">
        <f>'Tabla 2013-18'!T141+'Tabla 2018-22'!T141</f>
        <v>0</v>
      </c>
      <c r="AG141" s="105">
        <f>'Tabla 2013-18'!U141+'Tabla 2018-22'!U141</f>
        <v>7</v>
      </c>
      <c r="AH141" s="105">
        <f>'Tabla 2013-18'!V141+'Tabla 2018-22'!V141</f>
        <v>0</v>
      </c>
      <c r="AI141" s="105">
        <f>'Tabla 2013-18'!W141+'Tabla 2018-22'!W141</f>
        <v>23</v>
      </c>
      <c r="AJ141" s="105">
        <f>'Tabla 2013-18'!X141+'Tabla 2018-22'!X141</f>
        <v>1</v>
      </c>
      <c r="AK141" s="105">
        <f>'Tabla 2013-18'!Y141+'Tabla 2018-22'!Y141</f>
        <v>2</v>
      </c>
      <c r="AL141" s="105">
        <f>'Tabla 2013-18'!Z141+'Tabla 2018-22'!Z141</f>
        <v>5</v>
      </c>
      <c r="AM141" s="105">
        <f>'Tabla 2013-18'!AA141+'Tabla 2018-22'!AA141</f>
        <v>5</v>
      </c>
      <c r="AN141" s="105">
        <f>'Tabla 2013-18'!AB141+'Tabla 2018-22'!AB141</f>
        <v>18</v>
      </c>
      <c r="AO141" s="105">
        <f>'Tabla 2013-18'!AC141+'Tabla 2018-22'!AC141</f>
        <v>6</v>
      </c>
      <c r="AP141" s="105">
        <f>'Tabla 2013-18'!AD141+'Tabla 2018-22'!AD141</f>
        <v>4</v>
      </c>
      <c r="AQ141" s="105">
        <f>'Tabla 2013-18'!AE141+'Tabla 2018-22'!AE141</f>
        <v>5</v>
      </c>
      <c r="AR141" s="105">
        <f>'Tabla 2013-18'!AF141+'Tabla 2018-22'!AF141</f>
        <v>23</v>
      </c>
      <c r="AS141" s="105">
        <f>'Tabla 2013-18'!AG141+'Tabla 2018-22'!AG141</f>
        <v>9</v>
      </c>
      <c r="AT141" s="105">
        <f>'Tabla 2013-18'!AH141+'Tabla 2018-22'!AH141</f>
        <v>14</v>
      </c>
      <c r="AU141" s="84">
        <v>0</v>
      </c>
      <c r="AV141" s="17">
        <v>16</v>
      </c>
      <c r="AW141" s="17">
        <v>0</v>
      </c>
      <c r="AX141" s="17">
        <v>0</v>
      </c>
      <c r="AY141" s="17">
        <v>0</v>
      </c>
      <c r="AZ141" s="32">
        <v>0</v>
      </c>
      <c r="BA141" s="17">
        <v>7</v>
      </c>
      <c r="BB141" s="17">
        <v>0</v>
      </c>
      <c r="BC141" s="17">
        <v>0</v>
      </c>
      <c r="BD141" s="17">
        <v>0</v>
      </c>
      <c r="BE141" s="9">
        <f t="shared" si="16"/>
        <v>23</v>
      </c>
      <c r="BF141" s="32">
        <v>0</v>
      </c>
      <c r="BG141" s="17">
        <v>16</v>
      </c>
      <c r="BH141" s="17">
        <v>0</v>
      </c>
      <c r="BI141" s="17">
        <v>0</v>
      </c>
      <c r="BJ141" s="17">
        <v>0</v>
      </c>
      <c r="BK141" s="32">
        <v>0</v>
      </c>
      <c r="BL141" s="17">
        <v>0</v>
      </c>
      <c r="BM141" s="17">
        <v>7</v>
      </c>
      <c r="BN141" s="17">
        <v>0</v>
      </c>
      <c r="BO141" s="17">
        <v>0</v>
      </c>
      <c r="BP141" s="9">
        <f t="shared" si="17"/>
        <v>23</v>
      </c>
      <c r="BQ141">
        <f t="shared" si="19"/>
        <v>7.66666666666667</v>
      </c>
      <c r="BR141" s="41">
        <v>0</v>
      </c>
      <c r="BS141" s="41">
        <v>16</v>
      </c>
      <c r="BT141" s="41">
        <v>0</v>
      </c>
      <c r="BU141" s="41">
        <v>0</v>
      </c>
      <c r="BV141" s="41">
        <v>0</v>
      </c>
      <c r="BW141" s="41">
        <v>0</v>
      </c>
      <c r="BX141" s="41">
        <v>7</v>
      </c>
      <c r="BY141" s="41">
        <v>0</v>
      </c>
      <c r="BZ141" s="41">
        <v>0</v>
      </c>
      <c r="CA141" s="44" t="e">
        <f t="shared" si="18"/>
        <v>#DIV/0!</v>
      </c>
      <c r="CB141">
        <f t="shared" si="20"/>
        <v>2.3</v>
      </c>
      <c r="CC141" s="41">
        <v>0</v>
      </c>
      <c r="CD141" s="41">
        <v>16</v>
      </c>
      <c r="CE141" s="41">
        <v>0</v>
      </c>
      <c r="CF141" s="41">
        <v>0</v>
      </c>
      <c r="CG141" s="41">
        <v>0</v>
      </c>
      <c r="CH141" s="41">
        <v>0</v>
      </c>
      <c r="CI141" s="41">
        <v>16</v>
      </c>
      <c r="CJ141" s="41">
        <v>0</v>
      </c>
      <c r="CK141" s="41">
        <v>0</v>
      </c>
      <c r="CL141" s="41">
        <v>0</v>
      </c>
    </row>
    <row r="142" ht="15.75" spans="1:90">
      <c r="A142" s="14" t="s">
        <v>195</v>
      </c>
      <c r="B142" s="15"/>
      <c r="C142" s="15"/>
      <c r="D142" s="15"/>
      <c r="E142" s="15"/>
      <c r="F142" s="16"/>
      <c r="G142" s="77">
        <f>'Tabla 2013-18'!G142+'Tabla 2018-22'!G142</f>
        <v>2</v>
      </c>
      <c r="H142" s="77">
        <f>'Tabla 2013-18'!H142+'Tabla 2018-22'!H142</f>
        <v>1</v>
      </c>
      <c r="I142" s="77">
        <f>'Tabla 2013-18'!I142+'Tabla 2018-22'!I142</f>
        <v>1</v>
      </c>
      <c r="J142" s="84">
        <v>0</v>
      </c>
      <c r="K142" s="17">
        <v>0</v>
      </c>
      <c r="L142" s="17">
        <v>0</v>
      </c>
      <c r="M142" s="17">
        <v>0</v>
      </c>
      <c r="N142" s="17">
        <v>0</v>
      </c>
      <c r="O142" s="32">
        <v>0</v>
      </c>
      <c r="P142" s="17">
        <v>0</v>
      </c>
      <c r="Q142" s="17">
        <v>0</v>
      </c>
      <c r="R142" s="17">
        <v>0</v>
      </c>
      <c r="S142" s="17">
        <v>0</v>
      </c>
      <c r="T142" s="9">
        <f t="shared" si="14"/>
        <v>0</v>
      </c>
      <c r="U142" s="32">
        <v>0</v>
      </c>
      <c r="V142" s="17">
        <v>0</v>
      </c>
      <c r="W142" s="17">
        <v>0</v>
      </c>
      <c r="X142" s="17">
        <v>0</v>
      </c>
      <c r="Y142" s="17">
        <v>0</v>
      </c>
      <c r="Z142" s="32">
        <v>0</v>
      </c>
      <c r="AA142" s="17">
        <v>0</v>
      </c>
      <c r="AB142" s="17">
        <v>0</v>
      </c>
      <c r="AC142" s="17">
        <v>0</v>
      </c>
      <c r="AD142" s="97">
        <v>0</v>
      </c>
      <c r="AE142" s="9">
        <f t="shared" si="15"/>
        <v>0</v>
      </c>
      <c r="AF142" s="98">
        <f>'Tabla 2013-18'!T142+'Tabla 2018-22'!T142</f>
        <v>0</v>
      </c>
      <c r="AG142" s="105">
        <f>'Tabla 2013-18'!U142+'Tabla 2018-22'!U142</f>
        <v>2</v>
      </c>
      <c r="AH142" s="105">
        <f>'Tabla 2013-18'!V142+'Tabla 2018-22'!V142</f>
        <v>0</v>
      </c>
      <c r="AI142" s="105">
        <f>'Tabla 2013-18'!W142+'Tabla 2018-22'!W142</f>
        <v>7</v>
      </c>
      <c r="AJ142" s="105">
        <f>'Tabla 2013-18'!X142+'Tabla 2018-22'!X142</f>
        <v>1</v>
      </c>
      <c r="AK142" s="105">
        <f>'Tabla 2013-18'!Y142+'Tabla 2018-22'!Y142</f>
        <v>2</v>
      </c>
      <c r="AL142" s="105">
        <f>'Tabla 2013-18'!Z142+'Tabla 2018-22'!Z142</f>
        <v>0</v>
      </c>
      <c r="AM142" s="105">
        <f>'Tabla 2013-18'!AA142+'Tabla 2018-22'!AA142</f>
        <v>7</v>
      </c>
      <c r="AN142" s="105">
        <f>'Tabla 2013-18'!AB142+'Tabla 2018-22'!AB142</f>
        <v>0</v>
      </c>
      <c r="AO142" s="105">
        <f>'Tabla 2013-18'!AC142+'Tabla 2018-22'!AC142</f>
        <v>1</v>
      </c>
      <c r="AP142" s="105">
        <f>'Tabla 2013-18'!AD142+'Tabla 2018-22'!AD142</f>
        <v>0</v>
      </c>
      <c r="AQ142" s="105">
        <f>'Tabla 2013-18'!AE142+'Tabla 2018-22'!AE142</f>
        <v>1</v>
      </c>
      <c r="AR142" s="105">
        <f>'Tabla 2013-18'!AF142+'Tabla 2018-22'!AF142</f>
        <v>7</v>
      </c>
      <c r="AS142" s="105">
        <f>'Tabla 2013-18'!AG142+'Tabla 2018-22'!AG142</f>
        <v>5</v>
      </c>
      <c r="AT142" s="105">
        <f>'Tabla 2013-18'!AH142+'Tabla 2018-22'!AH142</f>
        <v>0</v>
      </c>
      <c r="AU142" s="84">
        <v>0</v>
      </c>
      <c r="AV142" s="17">
        <v>0</v>
      </c>
      <c r="AW142" s="17">
        <v>0</v>
      </c>
      <c r="AX142" s="17">
        <v>0</v>
      </c>
      <c r="AY142" s="17">
        <v>0</v>
      </c>
      <c r="AZ142" s="32">
        <v>0</v>
      </c>
      <c r="BA142" s="17">
        <v>0</v>
      </c>
      <c r="BB142" s="17">
        <v>0</v>
      </c>
      <c r="BC142" s="17">
        <v>0</v>
      </c>
      <c r="BD142" s="17">
        <v>0</v>
      </c>
      <c r="BE142" s="9">
        <f t="shared" si="16"/>
        <v>0</v>
      </c>
      <c r="BF142" s="32">
        <v>0</v>
      </c>
      <c r="BG142" s="17">
        <v>0</v>
      </c>
      <c r="BH142" s="17">
        <v>0</v>
      </c>
      <c r="BI142" s="17">
        <v>0</v>
      </c>
      <c r="BJ142" s="17">
        <v>0</v>
      </c>
      <c r="BK142" s="32">
        <v>0</v>
      </c>
      <c r="BL142" s="17">
        <v>0</v>
      </c>
      <c r="BM142" s="17">
        <v>0</v>
      </c>
      <c r="BN142" s="17">
        <v>0</v>
      </c>
      <c r="BO142" s="17">
        <v>0</v>
      </c>
      <c r="BP142" s="9">
        <f t="shared" si="17"/>
        <v>0</v>
      </c>
      <c r="BQ142" t="e">
        <f t="shared" si="19"/>
        <v>#DIV/0!</v>
      </c>
      <c r="BR142" s="41">
        <v>0</v>
      </c>
      <c r="BS142" s="41">
        <v>0</v>
      </c>
      <c r="BT142" s="41">
        <v>0</v>
      </c>
      <c r="BU142" s="41">
        <v>0</v>
      </c>
      <c r="BV142" s="41">
        <v>0</v>
      </c>
      <c r="BW142" s="41">
        <v>0</v>
      </c>
      <c r="BX142" s="41">
        <v>0</v>
      </c>
      <c r="BY142" s="41">
        <v>0</v>
      </c>
      <c r="BZ142" s="41">
        <v>0</v>
      </c>
      <c r="CA142" s="44" t="e">
        <f t="shared" si="18"/>
        <v>#DIV/0!</v>
      </c>
      <c r="CB142">
        <f t="shared" si="20"/>
        <v>0</v>
      </c>
      <c r="CC142" s="41">
        <v>0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0</v>
      </c>
      <c r="CJ142" s="41">
        <v>0</v>
      </c>
      <c r="CK142" s="41">
        <v>0</v>
      </c>
      <c r="CL142" s="41">
        <v>0</v>
      </c>
    </row>
    <row r="143" ht="14.5" customHeight="1" spans="1:90">
      <c r="A143" s="14" t="s">
        <v>193</v>
      </c>
      <c r="B143" s="15"/>
      <c r="C143" s="15"/>
      <c r="D143" s="15"/>
      <c r="E143" s="15"/>
      <c r="F143" s="16"/>
      <c r="G143" s="77">
        <f>'Tabla 2013-18'!G143+'Tabla 2018-22'!G143</f>
        <v>5</v>
      </c>
      <c r="H143" s="77">
        <f>'Tabla 2013-18'!H143+'Tabla 2018-22'!H143</f>
        <v>1</v>
      </c>
      <c r="I143" s="77">
        <f>'Tabla 2013-18'!I143+'Tabla 2018-22'!I143</f>
        <v>2</v>
      </c>
      <c r="J143" s="84">
        <v>0</v>
      </c>
      <c r="K143" s="17">
        <v>0</v>
      </c>
      <c r="L143" s="17">
        <v>0</v>
      </c>
      <c r="M143" s="17">
        <v>0</v>
      </c>
      <c r="N143" s="17">
        <v>1</v>
      </c>
      <c r="O143" s="32">
        <v>1</v>
      </c>
      <c r="P143" s="17">
        <v>0</v>
      </c>
      <c r="Q143" s="17">
        <v>0</v>
      </c>
      <c r="R143" s="17">
        <v>1</v>
      </c>
      <c r="S143" s="17">
        <v>0</v>
      </c>
      <c r="T143" s="9">
        <f t="shared" si="14"/>
        <v>3</v>
      </c>
      <c r="U143" s="32">
        <v>0</v>
      </c>
      <c r="V143" s="17">
        <v>0</v>
      </c>
      <c r="W143" s="17">
        <v>0</v>
      </c>
      <c r="X143" s="17">
        <v>0</v>
      </c>
      <c r="Y143" s="17">
        <v>1</v>
      </c>
      <c r="Z143" s="32">
        <v>0</v>
      </c>
      <c r="AA143" s="17">
        <v>1</v>
      </c>
      <c r="AB143" s="17">
        <v>0</v>
      </c>
      <c r="AC143" s="17">
        <v>0</v>
      </c>
      <c r="AD143" s="97">
        <v>1</v>
      </c>
      <c r="AE143" s="9">
        <f t="shared" si="15"/>
        <v>3</v>
      </c>
      <c r="AF143" s="98">
        <f>'Tabla 2013-18'!T143+'Tabla 2018-22'!T143</f>
        <v>0</v>
      </c>
      <c r="AG143" s="105">
        <f>'Tabla 2013-18'!U143+'Tabla 2018-22'!U143</f>
        <v>3</v>
      </c>
      <c r="AH143" s="105">
        <f>'Tabla 2013-18'!V143+'Tabla 2018-22'!V143</f>
        <v>14</v>
      </c>
      <c r="AI143" s="105">
        <f>'Tabla 2013-18'!W143+'Tabla 2018-22'!W143</f>
        <v>14</v>
      </c>
      <c r="AJ143" s="105">
        <f>'Tabla 2013-18'!X143+'Tabla 2018-22'!X143</f>
        <v>0</v>
      </c>
      <c r="AK143" s="105">
        <f>'Tabla 2013-18'!Y143+'Tabla 2018-22'!Y143</f>
        <v>0</v>
      </c>
      <c r="AL143" s="105">
        <f>'Tabla 2013-18'!Z143+'Tabla 2018-22'!Z143</f>
        <v>3</v>
      </c>
      <c r="AM143" s="105">
        <f>'Tabla 2013-18'!AA143+'Tabla 2018-22'!AA143</f>
        <v>0</v>
      </c>
      <c r="AN143" s="105">
        <f>'Tabla 2013-18'!AB143+'Tabla 2018-22'!AB143</f>
        <v>28</v>
      </c>
      <c r="AO143" s="105">
        <f>'Tabla 2013-18'!AC143+'Tabla 2018-22'!AC143</f>
        <v>3</v>
      </c>
      <c r="AP143" s="105">
        <f>'Tabla 2013-18'!AD143+'Tabla 2018-22'!AD143</f>
        <v>0</v>
      </c>
      <c r="AQ143" s="105">
        <f>'Tabla 2013-18'!AE143+'Tabla 2018-22'!AE143</f>
        <v>3</v>
      </c>
      <c r="AR143" s="105">
        <f>'Tabla 2013-18'!AF143+'Tabla 2018-22'!AF143</f>
        <v>28</v>
      </c>
      <c r="AS143" s="105">
        <f>'Tabla 2013-18'!AG143+'Tabla 2018-22'!AG143</f>
        <v>21</v>
      </c>
      <c r="AT143" s="105">
        <f>'Tabla 2013-18'!AH143+'Tabla 2018-22'!AH143</f>
        <v>7</v>
      </c>
      <c r="AU143" s="84">
        <v>0</v>
      </c>
      <c r="AV143" s="17">
        <v>0</v>
      </c>
      <c r="AW143" s="17">
        <v>0</v>
      </c>
      <c r="AX143" s="17">
        <v>0</v>
      </c>
      <c r="AY143" s="17">
        <v>8</v>
      </c>
      <c r="AZ143" s="32">
        <v>14</v>
      </c>
      <c r="BA143" s="17">
        <v>0</v>
      </c>
      <c r="BB143" s="17">
        <v>0</v>
      </c>
      <c r="BC143" s="17">
        <v>6</v>
      </c>
      <c r="BD143" s="17">
        <v>0</v>
      </c>
      <c r="BE143" s="9">
        <f t="shared" si="16"/>
        <v>28</v>
      </c>
      <c r="BF143" s="32">
        <v>0</v>
      </c>
      <c r="BG143" s="17">
        <v>0</v>
      </c>
      <c r="BH143" s="17">
        <v>0</v>
      </c>
      <c r="BI143" s="17">
        <v>0</v>
      </c>
      <c r="BJ143" s="17">
        <v>8</v>
      </c>
      <c r="BK143" s="32">
        <v>0</v>
      </c>
      <c r="BL143" s="17">
        <v>14</v>
      </c>
      <c r="BM143" s="17">
        <v>0</v>
      </c>
      <c r="BN143" s="17">
        <v>0</v>
      </c>
      <c r="BO143" s="17">
        <v>6</v>
      </c>
      <c r="BP143" s="9">
        <f t="shared" si="17"/>
        <v>28</v>
      </c>
      <c r="BQ143">
        <f t="shared" si="19"/>
        <v>9.33333333333333</v>
      </c>
      <c r="BR143" s="41">
        <v>0</v>
      </c>
      <c r="BS143" s="41">
        <v>0</v>
      </c>
      <c r="BT143" s="41">
        <v>0</v>
      </c>
      <c r="BU143" s="41">
        <v>0</v>
      </c>
      <c r="BV143" s="41">
        <v>8</v>
      </c>
      <c r="BW143" s="41">
        <v>0</v>
      </c>
      <c r="BX143" s="41">
        <v>0</v>
      </c>
      <c r="BY143" s="41">
        <v>0</v>
      </c>
      <c r="BZ143" s="41">
        <v>0</v>
      </c>
      <c r="CA143" s="44">
        <f t="shared" si="18"/>
        <v>6</v>
      </c>
      <c r="CB143">
        <f t="shared" si="20"/>
        <v>2.8</v>
      </c>
      <c r="CC143" s="41">
        <v>0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</row>
    <row r="144" ht="15.75" spans="1:90">
      <c r="A144" s="14" t="s">
        <v>191</v>
      </c>
      <c r="B144" s="15"/>
      <c r="C144" s="15"/>
      <c r="D144" s="15"/>
      <c r="E144" s="15"/>
      <c r="F144" s="16"/>
      <c r="G144" s="77">
        <f>'Tabla 2013-18'!G144+'Tabla 2018-22'!G144</f>
        <v>18</v>
      </c>
      <c r="H144" s="77">
        <f>'Tabla 2013-18'!H144+'Tabla 2018-22'!H144</f>
        <v>13</v>
      </c>
      <c r="I144" s="77">
        <f>'Tabla 2013-18'!I144+'Tabla 2018-22'!I144</f>
        <v>5</v>
      </c>
      <c r="J144" s="84">
        <v>0</v>
      </c>
      <c r="K144" s="17">
        <v>0</v>
      </c>
      <c r="L144" s="17">
        <v>0</v>
      </c>
      <c r="M144" s="17">
        <v>0</v>
      </c>
      <c r="N144" s="17">
        <v>2</v>
      </c>
      <c r="O144" s="32">
        <v>3</v>
      </c>
      <c r="P144" s="17">
        <v>6</v>
      </c>
      <c r="Q144" s="17">
        <v>4</v>
      </c>
      <c r="R144" s="17">
        <v>3</v>
      </c>
      <c r="S144" s="17">
        <v>0</v>
      </c>
      <c r="T144" s="9">
        <f t="shared" si="14"/>
        <v>18</v>
      </c>
      <c r="U144" s="32">
        <v>0</v>
      </c>
      <c r="V144" s="17">
        <v>0</v>
      </c>
      <c r="W144" s="17">
        <v>0</v>
      </c>
      <c r="X144" s="17">
        <v>1</v>
      </c>
      <c r="Y144" s="17">
        <v>1</v>
      </c>
      <c r="Z144" s="32">
        <v>1</v>
      </c>
      <c r="AA144" s="17">
        <v>4</v>
      </c>
      <c r="AB144" s="17">
        <v>4</v>
      </c>
      <c r="AC144" s="17">
        <v>5</v>
      </c>
      <c r="AD144" s="97">
        <v>2</v>
      </c>
      <c r="AE144" s="9">
        <f t="shared" si="15"/>
        <v>18</v>
      </c>
      <c r="AF144" s="98">
        <f>'Tabla 2013-18'!T144+'Tabla 2018-22'!T144</f>
        <v>2</v>
      </c>
      <c r="AG144" s="105">
        <f>'Tabla 2013-18'!U144+'Tabla 2018-22'!U144</f>
        <v>16</v>
      </c>
      <c r="AH144" s="105">
        <f>'Tabla 2013-18'!V144+'Tabla 2018-22'!V144</f>
        <v>4</v>
      </c>
      <c r="AI144" s="105">
        <f>'Tabla 2013-18'!W144+'Tabla 2018-22'!W144</f>
        <v>67</v>
      </c>
      <c r="AJ144" s="105">
        <f>'Tabla 2013-18'!X144+'Tabla 2018-22'!X144</f>
        <v>13</v>
      </c>
      <c r="AK144" s="105">
        <f>'Tabla 2013-18'!Y144+'Tabla 2018-22'!Y144</f>
        <v>10</v>
      </c>
      <c r="AL144" s="105">
        <f>'Tabla 2013-18'!Z144+'Tabla 2018-22'!Z144</f>
        <v>8</v>
      </c>
      <c r="AM144" s="105">
        <f>'Tabla 2013-18'!AA144+'Tabla 2018-22'!AA144</f>
        <v>46</v>
      </c>
      <c r="AN144" s="105">
        <f>'Tabla 2013-18'!AB144+'Tabla 2018-22'!AB144</f>
        <v>25</v>
      </c>
      <c r="AO144" s="105">
        <f>'Tabla 2013-18'!AC144+'Tabla 2018-22'!AC144</f>
        <v>18</v>
      </c>
      <c r="AP144" s="105">
        <f>'Tabla 2013-18'!AD144+'Tabla 2018-22'!AD144</f>
        <v>7</v>
      </c>
      <c r="AQ144" s="105">
        <f>'Tabla 2013-18'!AE144+'Tabla 2018-22'!AE144</f>
        <v>2</v>
      </c>
      <c r="AR144" s="105">
        <f>'Tabla 2013-18'!AF144+'Tabla 2018-22'!AF144</f>
        <v>71</v>
      </c>
      <c r="AS144" s="105">
        <f>'Tabla 2013-18'!AG144+'Tabla 2018-22'!AG144</f>
        <v>61</v>
      </c>
      <c r="AT144" s="105">
        <f>'Tabla 2013-18'!AH144+'Tabla 2018-22'!AH144</f>
        <v>10</v>
      </c>
      <c r="AU144" s="84">
        <v>0</v>
      </c>
      <c r="AV144" s="17">
        <v>0</v>
      </c>
      <c r="AW144" s="17">
        <v>0</v>
      </c>
      <c r="AX144" s="17">
        <v>0</v>
      </c>
      <c r="AY144" s="17">
        <v>23</v>
      </c>
      <c r="AZ144" s="32">
        <v>16</v>
      </c>
      <c r="BA144" s="17">
        <v>23</v>
      </c>
      <c r="BB144" s="17">
        <v>17</v>
      </c>
      <c r="BC144" s="17">
        <v>11</v>
      </c>
      <c r="BD144" s="17">
        <v>0</v>
      </c>
      <c r="BE144" s="9">
        <f t="shared" si="16"/>
        <v>90</v>
      </c>
      <c r="BF144" s="32">
        <v>0</v>
      </c>
      <c r="BG144" s="17">
        <v>0</v>
      </c>
      <c r="BH144" s="17">
        <v>0</v>
      </c>
      <c r="BI144" s="17">
        <v>7</v>
      </c>
      <c r="BJ144" s="17">
        <v>16</v>
      </c>
      <c r="BK144" s="32">
        <v>13</v>
      </c>
      <c r="BL144" s="17">
        <v>5</v>
      </c>
      <c r="BM144" s="17">
        <v>21</v>
      </c>
      <c r="BN144" s="17">
        <v>21</v>
      </c>
      <c r="BO144" s="17">
        <v>7</v>
      </c>
      <c r="BP144" s="9">
        <f t="shared" si="17"/>
        <v>90</v>
      </c>
      <c r="BQ144">
        <f t="shared" si="19"/>
        <v>5</v>
      </c>
      <c r="BR144" s="41">
        <v>0</v>
      </c>
      <c r="BS144" s="41">
        <v>0</v>
      </c>
      <c r="BT144" s="41">
        <v>0</v>
      </c>
      <c r="BU144" s="41">
        <v>0</v>
      </c>
      <c r="BV144" s="41">
        <v>11.5</v>
      </c>
      <c r="BW144" s="41">
        <v>0</v>
      </c>
      <c r="BX144" s="41">
        <v>0</v>
      </c>
      <c r="BY144" s="41">
        <v>0</v>
      </c>
      <c r="BZ144" s="41">
        <v>0</v>
      </c>
      <c r="CA144" s="44">
        <f t="shared" si="18"/>
        <v>3.5</v>
      </c>
      <c r="CB144">
        <f t="shared" si="20"/>
        <v>9</v>
      </c>
      <c r="CC144" s="41">
        <v>0</v>
      </c>
      <c r="CD144" s="41">
        <v>0</v>
      </c>
      <c r="CE144" s="41">
        <v>0</v>
      </c>
      <c r="CF144" s="41">
        <v>0</v>
      </c>
      <c r="CG144" s="41">
        <v>1.5</v>
      </c>
      <c r="CH144" s="41">
        <v>0</v>
      </c>
      <c r="CI144" s="41">
        <v>0</v>
      </c>
      <c r="CJ144" s="41">
        <v>0</v>
      </c>
      <c r="CK144" s="41">
        <v>0</v>
      </c>
      <c r="CL144" s="41">
        <v>1.5</v>
      </c>
    </row>
    <row r="145" ht="14.5" customHeight="1" spans="1:90">
      <c r="A145" s="14" t="s">
        <v>194</v>
      </c>
      <c r="B145" s="15"/>
      <c r="C145" s="15"/>
      <c r="D145" s="15"/>
      <c r="E145" s="15"/>
      <c r="F145" s="16"/>
      <c r="G145" s="77">
        <f>'Tabla 2013-18'!G145+'Tabla 2018-22'!G145</f>
        <v>8</v>
      </c>
      <c r="H145" s="77">
        <f>'Tabla 2013-18'!H145+'Tabla 2018-22'!H145</f>
        <v>7</v>
      </c>
      <c r="I145" s="77">
        <f>'Tabla 2013-18'!I145+'Tabla 2018-22'!I145</f>
        <v>1</v>
      </c>
      <c r="J145" s="84">
        <v>0</v>
      </c>
      <c r="K145" s="17">
        <v>0</v>
      </c>
      <c r="L145" s="17">
        <v>0</v>
      </c>
      <c r="M145" s="17">
        <v>0</v>
      </c>
      <c r="N145" s="17">
        <v>0</v>
      </c>
      <c r="O145" s="32">
        <v>0</v>
      </c>
      <c r="P145" s="17">
        <v>0</v>
      </c>
      <c r="Q145" s="17">
        <v>0</v>
      </c>
      <c r="R145" s="17">
        <v>0</v>
      </c>
      <c r="S145" s="17">
        <v>0</v>
      </c>
      <c r="T145" s="9">
        <f t="shared" si="14"/>
        <v>0</v>
      </c>
      <c r="U145" s="32">
        <v>0</v>
      </c>
      <c r="V145" s="17">
        <v>0</v>
      </c>
      <c r="W145" s="17">
        <v>0</v>
      </c>
      <c r="X145" s="17">
        <v>0</v>
      </c>
      <c r="Y145" s="17">
        <v>0</v>
      </c>
      <c r="Z145" s="32">
        <v>0</v>
      </c>
      <c r="AA145" s="17">
        <v>0</v>
      </c>
      <c r="AB145" s="17">
        <v>0</v>
      </c>
      <c r="AC145" s="17">
        <v>0</v>
      </c>
      <c r="AD145" s="97">
        <v>0</v>
      </c>
      <c r="AE145" s="9">
        <f t="shared" si="15"/>
        <v>0</v>
      </c>
      <c r="AF145" s="98">
        <f>'Tabla 2013-18'!T145+'Tabla 2018-22'!T145</f>
        <v>0</v>
      </c>
      <c r="AG145" s="105">
        <f>'Tabla 2013-18'!U145+'Tabla 2018-22'!U145</f>
        <v>8</v>
      </c>
      <c r="AH145" s="105">
        <f>'Tabla 2013-18'!V145+'Tabla 2018-22'!V145</f>
        <v>0</v>
      </c>
      <c r="AI145" s="105">
        <f>'Tabla 2013-18'!W145+'Tabla 2018-22'!W145</f>
        <v>44</v>
      </c>
      <c r="AJ145" s="105">
        <f>'Tabla 2013-18'!X145+'Tabla 2018-22'!X145</f>
        <v>7</v>
      </c>
      <c r="AK145" s="105">
        <f>'Tabla 2013-18'!Y145+'Tabla 2018-22'!Y145</f>
        <v>4</v>
      </c>
      <c r="AL145" s="105">
        <f>'Tabla 2013-18'!Z145+'Tabla 2018-22'!Z145</f>
        <v>4</v>
      </c>
      <c r="AM145" s="105">
        <f>'Tabla 2013-18'!AA145+'Tabla 2018-22'!AA145</f>
        <v>23</v>
      </c>
      <c r="AN145" s="105">
        <f>'Tabla 2013-18'!AB145+'Tabla 2018-22'!AB145</f>
        <v>21</v>
      </c>
      <c r="AO145" s="105">
        <f>'Tabla 2013-18'!AC145+'Tabla 2018-22'!AC145</f>
        <v>8</v>
      </c>
      <c r="AP145" s="105">
        <f>'Tabla 2013-18'!AD145+'Tabla 2018-22'!AD145</f>
        <v>4</v>
      </c>
      <c r="AQ145" s="105">
        <f>'Tabla 2013-18'!AE145+'Tabla 2018-22'!AE145</f>
        <v>1</v>
      </c>
      <c r="AR145" s="105">
        <f>'Tabla 2013-18'!AF145+'Tabla 2018-22'!AF145</f>
        <v>44</v>
      </c>
      <c r="AS145" s="105">
        <f>'Tabla 2013-18'!AG145+'Tabla 2018-22'!AG145</f>
        <v>0</v>
      </c>
      <c r="AT145" s="105">
        <f>'Tabla 2013-18'!AH145+'Tabla 2018-22'!AH145</f>
        <v>3</v>
      </c>
      <c r="AU145" s="84">
        <v>0</v>
      </c>
      <c r="AV145" s="17">
        <v>0</v>
      </c>
      <c r="AW145" s="17">
        <v>0</v>
      </c>
      <c r="AX145" s="17">
        <v>0</v>
      </c>
      <c r="AY145" s="17">
        <v>0</v>
      </c>
      <c r="AZ145" s="32">
        <v>0</v>
      </c>
      <c r="BA145" s="17">
        <v>0</v>
      </c>
      <c r="BB145" s="17">
        <v>0</v>
      </c>
      <c r="BC145" s="17">
        <v>0</v>
      </c>
      <c r="BD145" s="17">
        <v>0</v>
      </c>
      <c r="BE145" s="9">
        <f t="shared" si="16"/>
        <v>0</v>
      </c>
      <c r="BF145" s="32">
        <v>0</v>
      </c>
      <c r="BG145" s="17">
        <v>0</v>
      </c>
      <c r="BH145" s="17">
        <v>0</v>
      </c>
      <c r="BI145" s="17">
        <v>0</v>
      </c>
      <c r="BJ145" s="17">
        <v>0</v>
      </c>
      <c r="BK145" s="32">
        <v>0</v>
      </c>
      <c r="BL145" s="17">
        <v>0</v>
      </c>
      <c r="BM145" s="17">
        <v>0</v>
      </c>
      <c r="BN145" s="17">
        <v>0</v>
      </c>
      <c r="BO145" s="17">
        <v>0</v>
      </c>
      <c r="BP145" s="9">
        <f t="shared" si="17"/>
        <v>0</v>
      </c>
      <c r="BQ145" t="e">
        <f t="shared" si="19"/>
        <v>#DIV/0!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4" t="e">
        <f t="shared" si="18"/>
        <v>#DIV/0!</v>
      </c>
      <c r="CB145">
        <f t="shared" si="20"/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</row>
    <row r="146" ht="15.75" spans="1:90">
      <c r="A146" s="14" t="s">
        <v>70</v>
      </c>
      <c r="B146" s="15"/>
      <c r="C146" s="15"/>
      <c r="D146" s="15"/>
      <c r="E146" s="15"/>
      <c r="F146" s="16"/>
      <c r="G146" s="77">
        <f>'Tabla 2013-18'!G146+'Tabla 2018-22'!G146</f>
        <v>6</v>
      </c>
      <c r="H146" s="77">
        <f>'Tabla 2013-18'!H146+'Tabla 2018-22'!H146</f>
        <v>3</v>
      </c>
      <c r="I146" s="77">
        <f>'Tabla 2013-18'!I146+'Tabla 2018-22'!I146</f>
        <v>3</v>
      </c>
      <c r="J146" s="84">
        <v>0</v>
      </c>
      <c r="K146" s="17">
        <v>0</v>
      </c>
      <c r="L146" s="17">
        <v>1</v>
      </c>
      <c r="M146" s="17">
        <v>0</v>
      </c>
      <c r="N146" s="17">
        <v>0</v>
      </c>
      <c r="O146" s="32">
        <v>1</v>
      </c>
      <c r="P146" s="17">
        <v>0</v>
      </c>
      <c r="Q146" s="17">
        <v>1</v>
      </c>
      <c r="R146" s="17">
        <v>0</v>
      </c>
      <c r="S146" s="17">
        <v>0</v>
      </c>
      <c r="T146" s="9">
        <f t="shared" si="14"/>
        <v>3</v>
      </c>
      <c r="U146" s="32">
        <v>0</v>
      </c>
      <c r="V146" s="17">
        <v>0</v>
      </c>
      <c r="W146" s="17">
        <v>1</v>
      </c>
      <c r="X146" s="17">
        <v>0</v>
      </c>
      <c r="Y146" s="17">
        <v>0</v>
      </c>
      <c r="Z146" s="32">
        <v>0</v>
      </c>
      <c r="AA146" s="17">
        <v>1</v>
      </c>
      <c r="AB146" s="17">
        <v>0</v>
      </c>
      <c r="AC146" s="17">
        <v>1</v>
      </c>
      <c r="AD146" s="97">
        <v>0</v>
      </c>
      <c r="AE146" s="9">
        <f t="shared" si="15"/>
        <v>3</v>
      </c>
      <c r="AF146" s="98">
        <f>'Tabla 2013-18'!T146+'Tabla 2018-22'!T146</f>
        <v>1</v>
      </c>
      <c r="AG146" s="105">
        <f>'Tabla 2013-18'!U146+'Tabla 2018-22'!U146</f>
        <v>5</v>
      </c>
      <c r="AH146" s="105">
        <f>'Tabla 2013-18'!V146+'Tabla 2018-22'!V146</f>
        <v>1</v>
      </c>
      <c r="AI146" s="105">
        <f>'Tabla 2013-18'!W146+'Tabla 2018-22'!W146</f>
        <v>33</v>
      </c>
      <c r="AJ146" s="105">
        <f>'Tabla 2013-18'!X146+'Tabla 2018-22'!X146</f>
        <v>3</v>
      </c>
      <c r="AK146" s="105">
        <f>'Tabla 2013-18'!Y146+'Tabla 2018-22'!Y146</f>
        <v>2</v>
      </c>
      <c r="AL146" s="105">
        <f>'Tabla 2013-18'!Z146+'Tabla 2018-22'!Z146</f>
        <v>4</v>
      </c>
      <c r="AM146" s="105">
        <f>'Tabla 2013-18'!AA146+'Tabla 2018-22'!AA146</f>
        <v>18</v>
      </c>
      <c r="AN146" s="105">
        <f>'Tabla 2013-18'!AB146+'Tabla 2018-22'!AB146</f>
        <v>16</v>
      </c>
      <c r="AO146" s="105">
        <f>'Tabla 2013-18'!AC146+'Tabla 2018-22'!AC146</f>
        <v>6</v>
      </c>
      <c r="AP146" s="105">
        <f>'Tabla 2013-18'!AD146+'Tabla 2018-22'!AD146</f>
        <v>2</v>
      </c>
      <c r="AQ146" s="105">
        <f>'Tabla 2013-18'!AE146+'Tabla 2018-22'!AE146</f>
        <v>4</v>
      </c>
      <c r="AR146" s="105">
        <f>'Tabla 2013-18'!AF146+'Tabla 2018-22'!AF146</f>
        <v>34</v>
      </c>
      <c r="AS146" s="105">
        <f>'Tabla 2013-18'!AG146+'Tabla 2018-22'!AG146</f>
        <v>19</v>
      </c>
      <c r="AT146" s="105">
        <f>'Tabla 2013-18'!AH146+'Tabla 2018-22'!AH146</f>
        <v>15</v>
      </c>
      <c r="AU146" s="84">
        <v>0</v>
      </c>
      <c r="AV146" s="17">
        <v>0</v>
      </c>
      <c r="AW146" s="17">
        <v>6</v>
      </c>
      <c r="AX146" s="17">
        <v>0</v>
      </c>
      <c r="AY146" s="17">
        <v>0</v>
      </c>
      <c r="AZ146" s="32">
        <v>3</v>
      </c>
      <c r="BA146" s="17">
        <v>0</v>
      </c>
      <c r="BB146" s="17">
        <v>15</v>
      </c>
      <c r="BC146" s="17">
        <v>0</v>
      </c>
      <c r="BD146" s="17">
        <v>0</v>
      </c>
      <c r="BE146" s="9">
        <f t="shared" si="16"/>
        <v>24</v>
      </c>
      <c r="BF146" s="32">
        <v>0</v>
      </c>
      <c r="BG146" s="17">
        <v>0</v>
      </c>
      <c r="BH146" s="17">
        <v>6</v>
      </c>
      <c r="BI146" s="17">
        <v>0</v>
      </c>
      <c r="BJ146" s="17">
        <v>0</v>
      </c>
      <c r="BK146" s="32">
        <v>0</v>
      </c>
      <c r="BL146" s="17">
        <v>3</v>
      </c>
      <c r="BM146" s="17">
        <v>0</v>
      </c>
      <c r="BN146" s="17">
        <v>15</v>
      </c>
      <c r="BO146" s="17">
        <v>0</v>
      </c>
      <c r="BP146" s="9">
        <f t="shared" si="17"/>
        <v>24</v>
      </c>
      <c r="BQ146">
        <f t="shared" si="19"/>
        <v>8</v>
      </c>
      <c r="BR146" s="41">
        <v>0</v>
      </c>
      <c r="BS146" s="41">
        <v>0</v>
      </c>
      <c r="BT146" s="41">
        <v>6</v>
      </c>
      <c r="BU146" s="41">
        <v>0</v>
      </c>
      <c r="BV146" s="41">
        <v>0</v>
      </c>
      <c r="BW146" s="41">
        <v>0</v>
      </c>
      <c r="BX146" s="41">
        <v>0</v>
      </c>
      <c r="BY146" s="41">
        <v>15</v>
      </c>
      <c r="BZ146" s="41">
        <v>0</v>
      </c>
      <c r="CA146" s="44" t="e">
        <f t="shared" si="18"/>
        <v>#DIV/0!</v>
      </c>
      <c r="CB146">
        <f t="shared" si="20"/>
        <v>2.4</v>
      </c>
      <c r="CC146" s="41">
        <v>0</v>
      </c>
      <c r="CD146" s="41">
        <v>0</v>
      </c>
      <c r="CE146" s="41">
        <v>6</v>
      </c>
      <c r="CF146" s="41">
        <v>0</v>
      </c>
      <c r="CG146" s="41">
        <v>0</v>
      </c>
      <c r="CH146" s="41">
        <v>0</v>
      </c>
      <c r="CI146" s="41">
        <v>0</v>
      </c>
      <c r="CJ146" s="41">
        <v>6</v>
      </c>
      <c r="CK146" s="41">
        <v>0</v>
      </c>
      <c r="CL146" s="41">
        <v>0</v>
      </c>
    </row>
    <row r="147" ht="14.5" customHeight="1" spans="1:90">
      <c r="A147" s="18" t="s">
        <v>199</v>
      </c>
      <c r="B147" s="19"/>
      <c r="C147" s="19"/>
      <c r="D147" s="19"/>
      <c r="E147" s="19"/>
      <c r="F147" s="20"/>
      <c r="G147" s="77">
        <f>'Tabla 2013-18'!G147+'Tabla 2018-22'!G147</f>
        <v>4</v>
      </c>
      <c r="H147" s="77">
        <f>'Tabla 2013-18'!H147+'Tabla 2018-22'!H147</f>
        <v>4</v>
      </c>
      <c r="I147" s="77">
        <f>'Tabla 2013-18'!I147+'Tabla 2018-22'!I147</f>
        <v>0</v>
      </c>
      <c r="J147" s="85"/>
      <c r="K147" s="85"/>
      <c r="L147" s="85"/>
      <c r="M147" s="85"/>
      <c r="N147" s="85"/>
      <c r="O147" s="32">
        <v>1</v>
      </c>
      <c r="P147" s="17">
        <v>1</v>
      </c>
      <c r="Q147" s="17">
        <v>0</v>
      </c>
      <c r="R147" s="17">
        <v>1</v>
      </c>
      <c r="S147" s="17">
        <v>0</v>
      </c>
      <c r="T147" s="9">
        <f t="shared" si="14"/>
        <v>3</v>
      </c>
      <c r="U147" s="85"/>
      <c r="V147" s="85"/>
      <c r="W147" s="85"/>
      <c r="X147" s="85"/>
      <c r="Y147" s="85"/>
      <c r="Z147" s="32">
        <v>1</v>
      </c>
      <c r="AA147" s="17">
        <v>0</v>
      </c>
      <c r="AB147" s="17">
        <v>1</v>
      </c>
      <c r="AC147" s="17">
        <v>0</v>
      </c>
      <c r="AD147" s="97">
        <v>1</v>
      </c>
      <c r="AE147" s="9">
        <f t="shared" si="15"/>
        <v>3</v>
      </c>
      <c r="AF147" s="98">
        <f>'Tabla 2013-18'!T147+'Tabla 2018-22'!T147</f>
        <v>0</v>
      </c>
      <c r="AG147" s="105">
        <f>'Tabla 2013-18'!U147+'Tabla 2018-22'!U147</f>
        <v>4</v>
      </c>
      <c r="AH147" s="105">
        <f>'Tabla 2013-18'!V147+'Tabla 2018-22'!V147</f>
        <v>0</v>
      </c>
      <c r="AI147" s="105">
        <f>'Tabla 2013-18'!W147+'Tabla 2018-22'!W147</f>
        <v>7</v>
      </c>
      <c r="AJ147" s="105">
        <f>'Tabla 2013-18'!X147+'Tabla 2018-22'!X147</f>
        <v>3</v>
      </c>
      <c r="AK147" s="105">
        <f>'Tabla 2013-18'!Y147+'Tabla 2018-22'!Y147</f>
        <v>0</v>
      </c>
      <c r="AL147" s="105">
        <f>'Tabla 2013-18'!Z147+'Tabla 2018-22'!Z147</f>
        <v>4</v>
      </c>
      <c r="AM147" s="105">
        <f>'Tabla 2013-18'!AA147+'Tabla 2018-22'!AA147</f>
        <v>0</v>
      </c>
      <c r="AN147" s="105">
        <f>'Tabla 2013-18'!AB147+'Tabla 2018-22'!AB147</f>
        <v>7</v>
      </c>
      <c r="AO147" s="105">
        <f>'Tabla 2013-18'!AC147+'Tabla 2018-22'!AC147</f>
        <v>4</v>
      </c>
      <c r="AP147" s="105">
        <f>'Tabla 2013-18'!AD147+'Tabla 2018-22'!AD147</f>
        <v>2</v>
      </c>
      <c r="AQ147" s="105">
        <f>'Tabla 2013-18'!AE147+'Tabla 2018-22'!AE147</f>
        <v>1</v>
      </c>
      <c r="AR147" s="105">
        <f>'Tabla 2013-18'!AF147+'Tabla 2018-22'!AF147</f>
        <v>7</v>
      </c>
      <c r="AS147" s="105">
        <f>'Tabla 2013-18'!AG147+'Tabla 2018-22'!AG147</f>
        <v>7</v>
      </c>
      <c r="AT147" s="105">
        <f>'Tabla 2013-18'!AH147+'Tabla 2018-22'!AH147</f>
        <v>0</v>
      </c>
      <c r="AU147" s="85"/>
      <c r="AV147" s="85"/>
      <c r="AW147" s="85"/>
      <c r="AX147" s="85"/>
      <c r="AY147" s="85"/>
      <c r="AZ147" s="32">
        <v>1</v>
      </c>
      <c r="BA147" s="17">
        <v>3</v>
      </c>
      <c r="BB147" s="17">
        <v>0</v>
      </c>
      <c r="BC147" s="17">
        <v>2</v>
      </c>
      <c r="BD147" s="17">
        <v>0</v>
      </c>
      <c r="BE147" s="9">
        <f t="shared" si="16"/>
        <v>6</v>
      </c>
      <c r="BF147" s="85"/>
      <c r="BG147" s="85"/>
      <c r="BH147" s="85"/>
      <c r="BI147" s="85"/>
      <c r="BJ147" s="85"/>
      <c r="BK147" s="32">
        <v>1</v>
      </c>
      <c r="BL147" s="17">
        <v>0</v>
      </c>
      <c r="BM147" s="17">
        <v>3</v>
      </c>
      <c r="BN147" s="17">
        <v>0</v>
      </c>
      <c r="BO147" s="17">
        <v>2</v>
      </c>
      <c r="BP147" s="9">
        <f t="shared" si="17"/>
        <v>6</v>
      </c>
      <c r="BQ147">
        <f t="shared" si="19"/>
        <v>2</v>
      </c>
      <c r="BR147" s="85"/>
      <c r="BS147" s="85"/>
      <c r="BT147" s="85"/>
      <c r="BU147" s="85"/>
      <c r="BV147" s="85"/>
      <c r="BW147" s="41"/>
      <c r="BX147" s="41"/>
      <c r="BY147" s="41"/>
      <c r="BZ147" s="41"/>
      <c r="CA147" s="44">
        <f t="shared" si="18"/>
        <v>2</v>
      </c>
      <c r="CB147">
        <f t="shared" si="20"/>
        <v>0.6</v>
      </c>
      <c r="CC147" s="85"/>
      <c r="CD147" s="85"/>
      <c r="CE147" s="85"/>
      <c r="CF147" s="85"/>
      <c r="CG147" s="85"/>
      <c r="CH147" s="41"/>
      <c r="CI147" s="41"/>
      <c r="CJ147" s="41"/>
      <c r="CK147" s="41"/>
      <c r="CL147" s="41"/>
    </row>
    <row r="148" ht="15.75" spans="1:90">
      <c r="A148" s="18" t="s">
        <v>200</v>
      </c>
      <c r="B148" s="19"/>
      <c r="C148" s="19"/>
      <c r="D148" s="19"/>
      <c r="E148" s="19"/>
      <c r="F148" s="20"/>
      <c r="G148" s="77">
        <f>'Tabla 2013-18'!G148+'Tabla 2018-22'!G148</f>
        <v>8</v>
      </c>
      <c r="H148" s="77">
        <f>'Tabla 2013-18'!H148+'Tabla 2018-22'!H148</f>
        <v>3</v>
      </c>
      <c r="I148" s="77">
        <f>'Tabla 2013-18'!I148+'Tabla 2018-22'!I148</f>
        <v>5</v>
      </c>
      <c r="J148" s="85"/>
      <c r="K148" s="85"/>
      <c r="L148" s="85"/>
      <c r="M148" s="85"/>
      <c r="N148" s="85"/>
      <c r="O148" s="32">
        <v>2</v>
      </c>
      <c r="P148" s="17">
        <v>2</v>
      </c>
      <c r="Q148" s="17">
        <v>0</v>
      </c>
      <c r="R148" s="17">
        <v>1</v>
      </c>
      <c r="S148" s="17">
        <v>0</v>
      </c>
      <c r="T148" s="9">
        <f t="shared" si="14"/>
        <v>5</v>
      </c>
      <c r="U148" s="85"/>
      <c r="V148" s="85"/>
      <c r="W148" s="85"/>
      <c r="X148" s="85"/>
      <c r="Y148" s="85"/>
      <c r="Z148" s="32">
        <v>1</v>
      </c>
      <c r="AA148" s="17">
        <v>1</v>
      </c>
      <c r="AB148" s="17">
        <v>2</v>
      </c>
      <c r="AC148" s="17">
        <v>0</v>
      </c>
      <c r="AD148" s="97">
        <v>1</v>
      </c>
      <c r="AE148" s="9">
        <f t="shared" si="15"/>
        <v>5</v>
      </c>
      <c r="AF148" s="98">
        <f>'Tabla 2013-18'!T148+'Tabla 2018-22'!T148</f>
        <v>0</v>
      </c>
      <c r="AG148" s="105">
        <f>'Tabla 2013-18'!U148+'Tabla 2018-22'!U148</f>
        <v>8</v>
      </c>
      <c r="AH148" s="105">
        <f>'Tabla 2013-18'!V148+'Tabla 2018-22'!V148</f>
        <v>0</v>
      </c>
      <c r="AI148" s="105">
        <f>'Tabla 2013-18'!W148+'Tabla 2018-22'!W148</f>
        <v>36</v>
      </c>
      <c r="AJ148" s="105">
        <f>'Tabla 2013-18'!X148+'Tabla 2018-22'!X148</f>
        <v>5</v>
      </c>
      <c r="AK148" s="105">
        <f>'Tabla 2013-18'!Y148+'Tabla 2018-22'!Y148</f>
        <v>3</v>
      </c>
      <c r="AL148" s="105">
        <f>'Tabla 2013-18'!Z148+'Tabla 2018-22'!Z148</f>
        <v>5</v>
      </c>
      <c r="AM148" s="105">
        <f>'Tabla 2013-18'!AA148+'Tabla 2018-22'!AA148</f>
        <v>23</v>
      </c>
      <c r="AN148" s="105">
        <f>'Tabla 2013-18'!AB148+'Tabla 2018-22'!AB148</f>
        <v>13</v>
      </c>
      <c r="AO148" s="105">
        <f>'Tabla 2013-18'!AC148+'Tabla 2018-22'!AC148</f>
        <v>8</v>
      </c>
      <c r="AP148" s="105">
        <f>'Tabla 2013-18'!AD148+'Tabla 2018-22'!AD148</f>
        <v>3</v>
      </c>
      <c r="AQ148" s="105">
        <f>'Tabla 2013-18'!AE148+'Tabla 2018-22'!AE148</f>
        <v>3</v>
      </c>
      <c r="AR148" s="105">
        <f>'Tabla 2013-18'!AF148+'Tabla 2018-22'!AF148</f>
        <v>36</v>
      </c>
      <c r="AS148" s="105">
        <f>'Tabla 2013-18'!AG148+'Tabla 2018-22'!AG148</f>
        <v>27</v>
      </c>
      <c r="AT148" s="105">
        <f>'Tabla 2013-18'!AH148+'Tabla 2018-22'!AH148</f>
        <v>9</v>
      </c>
      <c r="AU148" s="85"/>
      <c r="AV148" s="85"/>
      <c r="AW148" s="85"/>
      <c r="AX148" s="85"/>
      <c r="AY148" s="85"/>
      <c r="AZ148" s="32">
        <v>21</v>
      </c>
      <c r="BA148" s="17">
        <v>3</v>
      </c>
      <c r="BB148" s="17">
        <v>0</v>
      </c>
      <c r="BC148" s="17">
        <v>9</v>
      </c>
      <c r="BD148" s="17">
        <v>0</v>
      </c>
      <c r="BE148" s="9">
        <f t="shared" si="16"/>
        <v>33</v>
      </c>
      <c r="BF148" s="85"/>
      <c r="BG148" s="85"/>
      <c r="BH148" s="85"/>
      <c r="BI148" s="85"/>
      <c r="BJ148" s="85"/>
      <c r="BK148" s="32">
        <v>17</v>
      </c>
      <c r="BL148" s="17">
        <v>4</v>
      </c>
      <c r="BM148" s="17">
        <v>3</v>
      </c>
      <c r="BN148" s="17">
        <v>0</v>
      </c>
      <c r="BO148" s="17">
        <v>9</v>
      </c>
      <c r="BP148" s="9">
        <f t="shared" si="17"/>
        <v>33</v>
      </c>
      <c r="BQ148">
        <f t="shared" si="19"/>
        <v>6.6</v>
      </c>
      <c r="BR148" s="85"/>
      <c r="BS148" s="85"/>
      <c r="BT148" s="85"/>
      <c r="BU148" s="85"/>
      <c r="BV148" s="85"/>
      <c r="BW148" s="41"/>
      <c r="BX148" s="41"/>
      <c r="BY148" s="41"/>
      <c r="BZ148" s="41"/>
      <c r="CA148" s="44">
        <f t="shared" si="18"/>
        <v>9</v>
      </c>
      <c r="CB148">
        <f t="shared" si="20"/>
        <v>3.3</v>
      </c>
      <c r="CC148" s="85"/>
      <c r="CD148" s="85"/>
      <c r="CE148" s="85"/>
      <c r="CF148" s="85"/>
      <c r="CG148" s="85"/>
      <c r="CH148" s="41"/>
      <c r="CI148" s="41"/>
      <c r="CJ148" s="41"/>
      <c r="CK148" s="41"/>
      <c r="CL148" s="41"/>
    </row>
    <row r="149" ht="14.5" customHeight="1" spans="1:90">
      <c r="A149" s="18" t="s">
        <v>220</v>
      </c>
      <c r="B149" s="19"/>
      <c r="C149" s="19"/>
      <c r="D149" s="19"/>
      <c r="E149" s="19"/>
      <c r="F149" s="20"/>
      <c r="G149" s="77">
        <f>'Tabla 2013-18'!G149+'Tabla 2018-22'!G149</f>
        <v>11</v>
      </c>
      <c r="H149" s="77">
        <f>'Tabla 2013-18'!H149+'Tabla 2018-22'!H149</f>
        <v>8</v>
      </c>
      <c r="I149" s="77">
        <f>'Tabla 2013-18'!I149+'Tabla 2018-22'!I149</f>
        <v>3</v>
      </c>
      <c r="J149" s="85"/>
      <c r="K149" s="85"/>
      <c r="L149" s="85"/>
      <c r="M149" s="85"/>
      <c r="N149" s="85"/>
      <c r="O149" s="32">
        <v>3</v>
      </c>
      <c r="P149" s="17">
        <v>1</v>
      </c>
      <c r="Q149" s="17">
        <v>2</v>
      </c>
      <c r="R149" s="17">
        <v>2</v>
      </c>
      <c r="S149" s="17">
        <v>0</v>
      </c>
      <c r="T149" s="9">
        <f t="shared" si="14"/>
        <v>8</v>
      </c>
      <c r="U149" s="85"/>
      <c r="V149" s="85"/>
      <c r="W149" s="85"/>
      <c r="X149" s="85"/>
      <c r="Y149" s="85"/>
      <c r="Z149" s="32">
        <v>1</v>
      </c>
      <c r="AA149" s="17">
        <v>3</v>
      </c>
      <c r="AB149" s="17">
        <v>0</v>
      </c>
      <c r="AC149" s="17">
        <v>3</v>
      </c>
      <c r="AD149" s="97">
        <v>1</v>
      </c>
      <c r="AE149" s="9">
        <f t="shared" si="15"/>
        <v>8</v>
      </c>
      <c r="AF149" s="98">
        <f>'Tabla 2013-18'!T149+'Tabla 2018-22'!T149</f>
        <v>0</v>
      </c>
      <c r="AG149" s="105">
        <f>'Tabla 2013-18'!U149+'Tabla 2018-22'!U149</f>
        <v>11</v>
      </c>
      <c r="AH149" s="105">
        <f>'Tabla 2013-18'!V149+'Tabla 2018-22'!V149</f>
        <v>0</v>
      </c>
      <c r="AI149" s="105">
        <f>'Tabla 2013-18'!W149+'Tabla 2018-22'!W149</f>
        <v>55</v>
      </c>
      <c r="AJ149" s="105">
        <f>'Tabla 2013-18'!X149+'Tabla 2018-22'!X149</f>
        <v>6</v>
      </c>
      <c r="AK149" s="105">
        <f>'Tabla 2013-18'!Y149+'Tabla 2018-22'!Y149</f>
        <v>6</v>
      </c>
      <c r="AL149" s="105">
        <f>'Tabla 2013-18'!Z149+'Tabla 2018-22'!Z149</f>
        <v>5</v>
      </c>
      <c r="AM149" s="105">
        <f>'Tabla 2013-18'!AA149+'Tabla 2018-22'!AA149</f>
        <v>48</v>
      </c>
      <c r="AN149" s="105">
        <f>'Tabla 2013-18'!AB149+'Tabla 2018-22'!AB149</f>
        <v>7</v>
      </c>
      <c r="AO149" s="105">
        <f>'Tabla 2013-18'!AC149+'Tabla 2018-22'!AC149</f>
        <v>11</v>
      </c>
      <c r="AP149" s="105">
        <f>'Tabla 2013-18'!AD149+'Tabla 2018-22'!AD149</f>
        <v>4</v>
      </c>
      <c r="AQ149" s="105">
        <f>'Tabla 2013-18'!AE149+'Tabla 2018-22'!AE149</f>
        <v>3</v>
      </c>
      <c r="AR149" s="105">
        <f>'Tabla 2013-18'!AF149+'Tabla 2018-22'!AF149</f>
        <v>55</v>
      </c>
      <c r="AS149" s="105">
        <f>'Tabla 2013-18'!AG149+'Tabla 2018-22'!AG149</f>
        <v>52</v>
      </c>
      <c r="AT149" s="105">
        <f>'Tabla 2013-18'!AH149+'Tabla 2018-22'!AH149</f>
        <v>3</v>
      </c>
      <c r="AU149" s="85"/>
      <c r="AV149" s="85"/>
      <c r="AW149" s="85"/>
      <c r="AX149" s="85"/>
      <c r="AY149" s="85"/>
      <c r="AZ149" s="32">
        <v>1</v>
      </c>
      <c r="BA149" s="17">
        <v>4</v>
      </c>
      <c r="BB149" s="17">
        <v>36</v>
      </c>
      <c r="BC149" s="17">
        <v>11</v>
      </c>
      <c r="BD149" s="17">
        <v>0</v>
      </c>
      <c r="BE149" s="9">
        <f t="shared" si="16"/>
        <v>52</v>
      </c>
      <c r="BF149" s="85"/>
      <c r="BG149" s="85"/>
      <c r="BH149" s="85"/>
      <c r="BI149" s="85"/>
      <c r="BJ149" s="85"/>
      <c r="BK149" s="32">
        <v>1</v>
      </c>
      <c r="BL149" s="17">
        <v>4</v>
      </c>
      <c r="BM149" s="17">
        <v>0</v>
      </c>
      <c r="BN149" s="17">
        <v>38</v>
      </c>
      <c r="BO149" s="17">
        <v>9</v>
      </c>
      <c r="BP149" s="9">
        <f t="shared" si="17"/>
        <v>52</v>
      </c>
      <c r="BQ149">
        <f t="shared" si="19"/>
        <v>6.5</v>
      </c>
      <c r="BR149" s="85"/>
      <c r="BS149" s="85"/>
      <c r="BT149" s="85"/>
      <c r="BU149" s="85"/>
      <c r="BV149" s="85"/>
      <c r="BW149" s="41"/>
      <c r="BX149" s="41"/>
      <c r="BY149" s="41"/>
      <c r="BZ149" s="41"/>
      <c r="CA149" s="44">
        <f t="shared" si="18"/>
        <v>9</v>
      </c>
      <c r="CB149">
        <f t="shared" si="20"/>
        <v>5.2</v>
      </c>
      <c r="CC149" s="85"/>
      <c r="CD149" s="85"/>
      <c r="CE149" s="85"/>
      <c r="CF149" s="85"/>
      <c r="CG149" s="85"/>
      <c r="CH149" s="41"/>
      <c r="CI149" s="41"/>
      <c r="CJ149" s="41"/>
      <c r="CK149" s="41"/>
      <c r="CL149" s="41"/>
    </row>
    <row r="150" ht="15.75" spans="1:90">
      <c r="A150" s="18" t="s">
        <v>229</v>
      </c>
      <c r="B150" s="19"/>
      <c r="C150" s="19"/>
      <c r="D150" s="19"/>
      <c r="E150" s="19"/>
      <c r="F150" s="20"/>
      <c r="G150" s="77">
        <f>'Tabla 2013-18'!G150+'Tabla 2018-22'!G150</f>
        <v>10</v>
      </c>
      <c r="H150" s="77">
        <f>'Tabla 2013-18'!H150+'Tabla 2018-22'!H150</f>
        <v>8</v>
      </c>
      <c r="I150" s="77">
        <f>'Tabla 2013-18'!I150+'Tabla 2018-22'!I150</f>
        <v>2</v>
      </c>
      <c r="J150" s="85"/>
      <c r="K150" s="85"/>
      <c r="L150" s="85"/>
      <c r="M150" s="85"/>
      <c r="N150" s="85"/>
      <c r="O150" s="32">
        <v>1</v>
      </c>
      <c r="P150" s="17">
        <v>2</v>
      </c>
      <c r="Q150" s="17">
        <v>0</v>
      </c>
      <c r="R150" s="17">
        <v>0</v>
      </c>
      <c r="S150" s="17">
        <v>0</v>
      </c>
      <c r="T150" s="9">
        <f t="shared" si="14"/>
        <v>3</v>
      </c>
      <c r="U150" s="85"/>
      <c r="V150" s="85"/>
      <c r="W150" s="85"/>
      <c r="X150" s="85"/>
      <c r="Y150" s="85"/>
      <c r="Z150" s="32">
        <v>1</v>
      </c>
      <c r="AA150" s="17">
        <v>2</v>
      </c>
      <c r="AB150" s="17">
        <v>0</v>
      </c>
      <c r="AC150" s="17">
        <v>0</v>
      </c>
      <c r="AD150" s="97">
        <v>0</v>
      </c>
      <c r="AE150" s="9">
        <f t="shared" si="15"/>
        <v>3</v>
      </c>
      <c r="AF150" s="98">
        <f>'Tabla 2013-18'!T150+'Tabla 2018-22'!T150</f>
        <v>0</v>
      </c>
      <c r="AG150" s="105">
        <f>'Tabla 2013-18'!U150+'Tabla 2018-22'!U150</f>
        <v>10</v>
      </c>
      <c r="AH150" s="105">
        <f>'Tabla 2013-18'!V150+'Tabla 2018-22'!V150</f>
        <v>0</v>
      </c>
      <c r="AI150" s="105">
        <f>'Tabla 2013-18'!W150+'Tabla 2018-22'!W150</f>
        <v>34</v>
      </c>
      <c r="AJ150" s="105">
        <f>'Tabla 2013-18'!X150+'Tabla 2018-22'!X150</f>
        <v>5</v>
      </c>
      <c r="AK150" s="105">
        <f>'Tabla 2013-18'!Y150+'Tabla 2018-22'!Y150</f>
        <v>5</v>
      </c>
      <c r="AL150" s="105">
        <f>'Tabla 2013-18'!Z150+'Tabla 2018-22'!Z150</f>
        <v>5</v>
      </c>
      <c r="AM150" s="105">
        <f>'Tabla 2013-18'!AA150+'Tabla 2018-22'!AA150</f>
        <v>23</v>
      </c>
      <c r="AN150" s="105">
        <f>'Tabla 2013-18'!AB150+'Tabla 2018-22'!AB150</f>
        <v>11</v>
      </c>
      <c r="AO150" s="105">
        <f>'Tabla 2013-18'!AC150+'Tabla 2018-22'!AC150</f>
        <v>8</v>
      </c>
      <c r="AP150" s="105">
        <f>'Tabla 2013-18'!AD150+'Tabla 2018-22'!AD150</f>
        <v>7</v>
      </c>
      <c r="AQ150" s="105">
        <f>'Tabla 2013-18'!AE150+'Tabla 2018-22'!AE150</f>
        <v>6</v>
      </c>
      <c r="AR150" s="105">
        <f>'Tabla 2013-18'!AF150+'Tabla 2018-22'!AF150</f>
        <v>34</v>
      </c>
      <c r="AS150" s="105">
        <f>'Tabla 2013-18'!AG150+'Tabla 2018-22'!AG150</f>
        <v>29</v>
      </c>
      <c r="AT150" s="105">
        <f>'Tabla 2013-18'!AH150+'Tabla 2018-22'!AH150</f>
        <v>5</v>
      </c>
      <c r="AU150" s="85"/>
      <c r="AV150" s="85"/>
      <c r="AW150" s="85"/>
      <c r="AX150" s="85"/>
      <c r="AY150" s="85"/>
      <c r="AZ150" s="32">
        <v>9</v>
      </c>
      <c r="BA150" s="17">
        <v>3</v>
      </c>
      <c r="BB150" s="17">
        <v>0</v>
      </c>
      <c r="BC150" s="17">
        <v>0</v>
      </c>
      <c r="BD150" s="17">
        <v>0</v>
      </c>
      <c r="BE150" s="9">
        <f t="shared" si="16"/>
        <v>12</v>
      </c>
      <c r="BF150" s="85"/>
      <c r="BG150" s="85"/>
      <c r="BH150" s="85"/>
      <c r="BI150" s="85"/>
      <c r="BJ150" s="85"/>
      <c r="BK150" s="32">
        <v>9</v>
      </c>
      <c r="BL150" s="17">
        <v>3</v>
      </c>
      <c r="BM150" s="17">
        <v>0</v>
      </c>
      <c r="BN150" s="17">
        <v>0</v>
      </c>
      <c r="BO150" s="17">
        <v>0</v>
      </c>
      <c r="BP150" s="9">
        <f t="shared" si="17"/>
        <v>12</v>
      </c>
      <c r="BQ150">
        <f t="shared" si="19"/>
        <v>4</v>
      </c>
      <c r="BR150" s="85"/>
      <c r="BS150" s="85"/>
      <c r="BT150" s="85"/>
      <c r="BU150" s="85"/>
      <c r="BV150" s="85"/>
      <c r="BW150" s="41"/>
      <c r="BX150" s="41"/>
      <c r="BY150" s="41"/>
      <c r="BZ150" s="41"/>
      <c r="CA150" s="44" t="e">
        <f t="shared" si="18"/>
        <v>#DIV/0!</v>
      </c>
      <c r="CB150">
        <f t="shared" si="20"/>
        <v>1.2</v>
      </c>
      <c r="CC150" s="85"/>
      <c r="CD150" s="85"/>
      <c r="CE150" s="85"/>
      <c r="CF150" s="85"/>
      <c r="CG150" s="85"/>
      <c r="CH150" s="41"/>
      <c r="CI150" s="41"/>
      <c r="CJ150" s="41"/>
      <c r="CK150" s="41"/>
      <c r="CL150" s="41"/>
    </row>
    <row r="151" ht="14.5" customHeight="1" spans="1:90">
      <c r="A151" s="18" t="s">
        <v>256</v>
      </c>
      <c r="B151" s="19"/>
      <c r="C151" s="19"/>
      <c r="D151" s="19"/>
      <c r="E151" s="19"/>
      <c r="F151" s="20"/>
      <c r="G151" s="77">
        <f>'Tabla 2013-18'!G151+'Tabla 2018-22'!G151</f>
        <v>8</v>
      </c>
      <c r="H151" s="77">
        <f>'Tabla 2013-18'!H151+'Tabla 2018-22'!H151</f>
        <v>5</v>
      </c>
      <c r="I151" s="77">
        <f>'Tabla 2013-18'!I151+'Tabla 2018-22'!I151</f>
        <v>3</v>
      </c>
      <c r="J151" s="85"/>
      <c r="K151" s="85"/>
      <c r="L151" s="85"/>
      <c r="M151" s="85"/>
      <c r="N151" s="85"/>
      <c r="O151" s="32">
        <v>1</v>
      </c>
      <c r="P151" s="17">
        <v>2</v>
      </c>
      <c r="Q151" s="17">
        <v>0</v>
      </c>
      <c r="R151" s="17">
        <v>1</v>
      </c>
      <c r="S151" s="17">
        <v>0</v>
      </c>
      <c r="T151" s="9">
        <f t="shared" si="14"/>
        <v>4</v>
      </c>
      <c r="U151" s="85"/>
      <c r="V151" s="85"/>
      <c r="W151" s="85"/>
      <c r="X151" s="85"/>
      <c r="Y151" s="85"/>
      <c r="Z151" s="32">
        <v>0</v>
      </c>
      <c r="AA151" s="17">
        <v>1</v>
      </c>
      <c r="AB151" s="17">
        <v>2</v>
      </c>
      <c r="AC151" s="17">
        <v>1</v>
      </c>
      <c r="AD151" s="97">
        <v>0</v>
      </c>
      <c r="AE151" s="9">
        <f t="shared" si="15"/>
        <v>4</v>
      </c>
      <c r="AF151" s="98">
        <f>'Tabla 2013-18'!T151+'Tabla 2018-22'!T151</f>
        <v>0</v>
      </c>
      <c r="AG151" s="105">
        <f>'Tabla 2013-18'!U151+'Tabla 2018-22'!U151</f>
        <v>8</v>
      </c>
      <c r="AH151" s="105">
        <f>'Tabla 2013-18'!V151+'Tabla 2018-22'!V151</f>
        <v>0</v>
      </c>
      <c r="AI151" s="105">
        <f>'Tabla 2013-18'!W151+'Tabla 2018-22'!W151</f>
        <v>17</v>
      </c>
      <c r="AJ151" s="105">
        <f>'Tabla 2013-18'!X151+'Tabla 2018-22'!X151</f>
        <v>4</v>
      </c>
      <c r="AK151" s="105">
        <f>'Tabla 2013-18'!Y151+'Tabla 2018-22'!Y151</f>
        <v>2</v>
      </c>
      <c r="AL151" s="105">
        <f>'Tabla 2013-18'!Z151+'Tabla 2018-22'!Z151</f>
        <v>6</v>
      </c>
      <c r="AM151" s="105">
        <f>'Tabla 2013-18'!AA151+'Tabla 2018-22'!AA151</f>
        <v>4</v>
      </c>
      <c r="AN151" s="105">
        <f>'Tabla 2013-18'!AB151+'Tabla 2018-22'!AB151</f>
        <v>13</v>
      </c>
      <c r="AO151" s="105">
        <f>'Tabla 2013-18'!AC151+'Tabla 2018-22'!AC151</f>
        <v>7</v>
      </c>
      <c r="AP151" s="105">
        <f>'Tabla 2013-18'!AD151+'Tabla 2018-22'!AD151</f>
        <v>2</v>
      </c>
      <c r="AQ151" s="105">
        <f>'Tabla 2013-18'!AE151+'Tabla 2018-22'!AE151</f>
        <v>3</v>
      </c>
      <c r="AR151" s="105">
        <f>'Tabla 2013-18'!AF151+'Tabla 2018-22'!AF151</f>
        <v>17</v>
      </c>
      <c r="AS151" s="105">
        <f>'Tabla 2013-18'!AG151+'Tabla 2018-22'!AG151</f>
        <v>13</v>
      </c>
      <c r="AT151" s="105">
        <f>'Tabla 2013-18'!AH151+'Tabla 2018-22'!AH151</f>
        <v>4</v>
      </c>
      <c r="AU151" s="85"/>
      <c r="AV151" s="85"/>
      <c r="AW151" s="85"/>
      <c r="AX151" s="85"/>
      <c r="AY151" s="85"/>
      <c r="AZ151" s="32">
        <v>3</v>
      </c>
      <c r="BA151" s="17">
        <v>1</v>
      </c>
      <c r="BB151" s="17">
        <v>0</v>
      </c>
      <c r="BC151" s="17">
        <v>1</v>
      </c>
      <c r="BD151" s="17">
        <v>0</v>
      </c>
      <c r="BE151" s="9">
        <f t="shared" si="16"/>
        <v>5</v>
      </c>
      <c r="BF151" s="85"/>
      <c r="BG151" s="85"/>
      <c r="BH151" s="85"/>
      <c r="BI151" s="85"/>
      <c r="BJ151" s="85"/>
      <c r="BK151" s="32">
        <v>0</v>
      </c>
      <c r="BL151" s="17">
        <v>3</v>
      </c>
      <c r="BM151" s="17">
        <v>1</v>
      </c>
      <c r="BN151" s="17">
        <v>1</v>
      </c>
      <c r="BO151" s="17">
        <v>0</v>
      </c>
      <c r="BP151" s="9">
        <f t="shared" si="17"/>
        <v>5</v>
      </c>
      <c r="BQ151">
        <f t="shared" si="19"/>
        <v>1.25</v>
      </c>
      <c r="BR151" s="85"/>
      <c r="BS151" s="85"/>
      <c r="BT151" s="85"/>
      <c r="BU151" s="85"/>
      <c r="BV151" s="85"/>
      <c r="BW151" s="41"/>
      <c r="BX151" s="41"/>
      <c r="BY151" s="41"/>
      <c r="BZ151" s="41"/>
      <c r="CA151" s="44" t="e">
        <f t="shared" si="18"/>
        <v>#DIV/0!</v>
      </c>
      <c r="CB151">
        <f t="shared" si="20"/>
        <v>0.5</v>
      </c>
      <c r="CC151" s="85"/>
      <c r="CD151" s="85"/>
      <c r="CE151" s="85"/>
      <c r="CF151" s="85"/>
      <c r="CG151" s="85"/>
      <c r="CH151" s="41"/>
      <c r="CI151" s="41"/>
      <c r="CJ151" s="41"/>
      <c r="CK151" s="41"/>
      <c r="CL151" s="41"/>
    </row>
    <row r="152" ht="15.75" spans="1:90">
      <c r="A152" s="18" t="s">
        <v>355</v>
      </c>
      <c r="B152" s="19"/>
      <c r="C152" s="19"/>
      <c r="D152" s="19"/>
      <c r="E152" s="19"/>
      <c r="F152" s="20"/>
      <c r="G152" s="77">
        <f>'Tabla 2013-18'!G152+'Tabla 2018-22'!G152</f>
        <v>7</v>
      </c>
      <c r="H152" s="77">
        <f>'Tabla 2013-18'!H152+'Tabla 2018-22'!H152</f>
        <v>6</v>
      </c>
      <c r="I152" s="77">
        <f>'Tabla 2013-18'!I152+'Tabla 2018-22'!I152</f>
        <v>1</v>
      </c>
      <c r="J152" s="85"/>
      <c r="K152" s="85"/>
      <c r="L152" s="85"/>
      <c r="M152" s="85"/>
      <c r="N152" s="85"/>
      <c r="O152" s="32">
        <v>0</v>
      </c>
      <c r="P152" s="17">
        <v>2</v>
      </c>
      <c r="Q152" s="17">
        <v>1</v>
      </c>
      <c r="R152" s="17">
        <v>1</v>
      </c>
      <c r="S152" s="17">
        <v>0</v>
      </c>
      <c r="T152" s="9">
        <f t="shared" si="14"/>
        <v>4</v>
      </c>
      <c r="U152" s="85"/>
      <c r="V152" s="85"/>
      <c r="W152" s="85"/>
      <c r="X152" s="85"/>
      <c r="Y152" s="85"/>
      <c r="Z152" s="32">
        <v>0</v>
      </c>
      <c r="AA152" s="17">
        <v>1</v>
      </c>
      <c r="AB152" s="17">
        <v>2</v>
      </c>
      <c r="AC152" s="17">
        <v>0</v>
      </c>
      <c r="AD152" s="97">
        <v>1</v>
      </c>
      <c r="AE152" s="9">
        <f t="shared" si="15"/>
        <v>4</v>
      </c>
      <c r="AF152" s="98">
        <f>'Tabla 2013-18'!T152+'Tabla 2018-22'!T152</f>
        <v>0</v>
      </c>
      <c r="AG152" s="105">
        <f>'Tabla 2013-18'!U152+'Tabla 2018-22'!U152</f>
        <v>7</v>
      </c>
      <c r="AH152" s="105">
        <f>'Tabla 2013-18'!V152+'Tabla 2018-22'!V152</f>
        <v>0</v>
      </c>
      <c r="AI152" s="105">
        <f>'Tabla 2013-18'!W152+'Tabla 2018-22'!W152</f>
        <v>27</v>
      </c>
      <c r="AJ152" s="105">
        <f>'Tabla 2013-18'!X152+'Tabla 2018-22'!X152</f>
        <v>4</v>
      </c>
      <c r="AK152" s="105">
        <f>'Tabla 2013-18'!Y152+'Tabla 2018-22'!Y152</f>
        <v>3</v>
      </c>
      <c r="AL152" s="105">
        <f>'Tabla 2013-18'!Z152+'Tabla 2018-22'!Z152</f>
        <v>4</v>
      </c>
      <c r="AM152" s="105">
        <f>'Tabla 2013-18'!AA152+'Tabla 2018-22'!AA152</f>
        <v>20</v>
      </c>
      <c r="AN152" s="105">
        <f>'Tabla 2013-18'!AB152+'Tabla 2018-22'!AB152</f>
        <v>7</v>
      </c>
      <c r="AO152" s="105">
        <f>'Tabla 2013-18'!AC152+'Tabla 2018-22'!AC152</f>
        <v>6</v>
      </c>
      <c r="AP152" s="105">
        <f>'Tabla 2013-18'!AD152+'Tabla 2018-22'!AD152</f>
        <v>5</v>
      </c>
      <c r="AQ152" s="105">
        <f>'Tabla 2013-18'!AE152+'Tabla 2018-22'!AE152</f>
        <v>3</v>
      </c>
      <c r="AR152" s="105">
        <f>'Tabla 2013-18'!AF152+'Tabla 2018-22'!AF152</f>
        <v>27</v>
      </c>
      <c r="AS152" s="105">
        <f>'Tabla 2013-18'!AG152+'Tabla 2018-22'!AG152</f>
        <v>24</v>
      </c>
      <c r="AT152" s="105">
        <f>'Tabla 2013-18'!AH152+'Tabla 2018-22'!AH152</f>
        <v>3</v>
      </c>
      <c r="AU152" s="85"/>
      <c r="AV152" s="85"/>
      <c r="AW152" s="85"/>
      <c r="AX152" s="85"/>
      <c r="AY152" s="85"/>
      <c r="AZ152" s="32">
        <v>0</v>
      </c>
      <c r="BA152" s="17">
        <v>3</v>
      </c>
      <c r="BB152" s="17">
        <v>2</v>
      </c>
      <c r="BC152" s="17">
        <v>12</v>
      </c>
      <c r="BD152" s="17">
        <v>0</v>
      </c>
      <c r="BE152" s="9">
        <f t="shared" si="16"/>
        <v>17</v>
      </c>
      <c r="BF152" s="85"/>
      <c r="BG152" s="85"/>
      <c r="BH152" s="85"/>
      <c r="BI152" s="85"/>
      <c r="BJ152" s="85"/>
      <c r="BK152" s="32">
        <v>0</v>
      </c>
      <c r="BL152" s="17">
        <v>0</v>
      </c>
      <c r="BM152" s="17">
        <v>5</v>
      </c>
      <c r="BN152" s="17">
        <v>0</v>
      </c>
      <c r="BO152" s="17">
        <v>12</v>
      </c>
      <c r="BP152" s="9">
        <f t="shared" si="17"/>
        <v>17</v>
      </c>
      <c r="BQ152">
        <f t="shared" si="19"/>
        <v>4.25</v>
      </c>
      <c r="BR152" s="85"/>
      <c r="BS152" s="85"/>
      <c r="BT152" s="85"/>
      <c r="BU152" s="85"/>
      <c r="BV152" s="85"/>
      <c r="BW152" s="41"/>
      <c r="BX152" s="41"/>
      <c r="BY152" s="41"/>
      <c r="BZ152" s="41"/>
      <c r="CA152" s="44">
        <f t="shared" si="18"/>
        <v>12</v>
      </c>
      <c r="CB152">
        <f t="shared" si="20"/>
        <v>1.7</v>
      </c>
      <c r="CC152" s="85"/>
      <c r="CD152" s="85"/>
      <c r="CE152" s="85"/>
      <c r="CF152" s="85"/>
      <c r="CG152" s="85"/>
      <c r="CH152" s="41"/>
      <c r="CI152" s="41"/>
      <c r="CJ152" s="41"/>
      <c r="CK152" s="41"/>
      <c r="CL152" s="41"/>
    </row>
    <row r="153" ht="14.5" customHeight="1" spans="1:90">
      <c r="A153" s="18" t="s">
        <v>470</v>
      </c>
      <c r="B153" s="19"/>
      <c r="C153" s="19"/>
      <c r="D153" s="19"/>
      <c r="E153" s="19"/>
      <c r="F153" s="20"/>
      <c r="G153" s="77">
        <f>'Tabla 2013-18'!G153+'Tabla 2018-22'!G153</f>
        <v>5</v>
      </c>
      <c r="H153" s="77">
        <f>'Tabla 2013-18'!H153+'Tabla 2018-22'!H153</f>
        <v>4</v>
      </c>
      <c r="I153" s="77">
        <f>'Tabla 2013-18'!I153+'Tabla 2018-22'!I153</f>
        <v>1</v>
      </c>
      <c r="J153" s="85"/>
      <c r="K153" s="85"/>
      <c r="L153" s="85"/>
      <c r="M153" s="85"/>
      <c r="N153" s="85"/>
      <c r="O153" s="32">
        <v>0</v>
      </c>
      <c r="P153" s="17">
        <v>0</v>
      </c>
      <c r="Q153" s="17">
        <v>1</v>
      </c>
      <c r="R153" s="17">
        <v>0</v>
      </c>
      <c r="S153" s="17">
        <v>0</v>
      </c>
      <c r="T153" s="9">
        <f t="shared" si="14"/>
        <v>1</v>
      </c>
      <c r="U153" s="85"/>
      <c r="V153" s="85"/>
      <c r="W153" s="85"/>
      <c r="X153" s="85"/>
      <c r="Y153" s="85"/>
      <c r="Z153" s="32">
        <v>0</v>
      </c>
      <c r="AA153" s="17">
        <v>0</v>
      </c>
      <c r="AB153" s="17">
        <v>1</v>
      </c>
      <c r="AC153" s="17">
        <v>0</v>
      </c>
      <c r="AD153" s="97">
        <v>0</v>
      </c>
      <c r="AE153" s="9">
        <f t="shared" si="15"/>
        <v>1</v>
      </c>
      <c r="AF153" s="98">
        <f>'Tabla 2013-18'!T153+'Tabla 2018-22'!T153</f>
        <v>0</v>
      </c>
      <c r="AG153" s="105">
        <f>'Tabla 2013-18'!U153+'Tabla 2018-22'!U153</f>
        <v>5</v>
      </c>
      <c r="AH153" s="105">
        <f>'Tabla 2013-18'!V153+'Tabla 2018-22'!V153</f>
        <v>0</v>
      </c>
      <c r="AI153" s="105">
        <f>'Tabla 2013-18'!W153+'Tabla 2018-22'!W153</f>
        <v>23</v>
      </c>
      <c r="AJ153" s="105">
        <f>'Tabla 2013-18'!X153+'Tabla 2018-22'!X153</f>
        <v>1</v>
      </c>
      <c r="AK153" s="105">
        <f>'Tabla 2013-18'!Y153+'Tabla 2018-22'!Y153</f>
        <v>5</v>
      </c>
      <c r="AL153" s="105">
        <f>'Tabla 2013-18'!Z153+'Tabla 2018-22'!Z153</f>
        <v>0</v>
      </c>
      <c r="AM153" s="105">
        <f>'Tabla 2013-18'!AA153+'Tabla 2018-22'!AA153</f>
        <v>23</v>
      </c>
      <c r="AN153" s="105">
        <f>'Tabla 2013-18'!AB153+'Tabla 2018-22'!AB153</f>
        <v>0</v>
      </c>
      <c r="AO153" s="105">
        <f>'Tabla 2013-18'!AC153+'Tabla 2018-22'!AC153</f>
        <v>5</v>
      </c>
      <c r="AP153" s="105">
        <f>'Tabla 2013-18'!AD153+'Tabla 2018-22'!AD153</f>
        <v>3</v>
      </c>
      <c r="AQ153" s="105">
        <f>'Tabla 2013-18'!AE153+'Tabla 2018-22'!AE153</f>
        <v>4</v>
      </c>
      <c r="AR153" s="105">
        <f>'Tabla 2013-18'!AF153+'Tabla 2018-22'!AF153</f>
        <v>23</v>
      </c>
      <c r="AS153" s="105">
        <f>'Tabla 2013-18'!AG153+'Tabla 2018-22'!AG153</f>
        <v>16</v>
      </c>
      <c r="AT153" s="105">
        <f>'Tabla 2013-18'!AH153+'Tabla 2018-22'!AH153</f>
        <v>7</v>
      </c>
      <c r="AU153" s="85"/>
      <c r="AV153" s="85"/>
      <c r="AW153" s="85"/>
      <c r="AX153" s="85"/>
      <c r="AY153" s="85"/>
      <c r="AZ153" s="32">
        <v>0</v>
      </c>
      <c r="BA153" s="17">
        <v>0</v>
      </c>
      <c r="BB153" s="17">
        <v>1</v>
      </c>
      <c r="BC153" s="17">
        <v>0</v>
      </c>
      <c r="BD153" s="17">
        <v>0</v>
      </c>
      <c r="BE153" s="9">
        <f t="shared" si="16"/>
        <v>1</v>
      </c>
      <c r="BF153" s="85"/>
      <c r="BG153" s="85"/>
      <c r="BH153" s="85"/>
      <c r="BI153" s="85"/>
      <c r="BJ153" s="85"/>
      <c r="BK153" s="32">
        <v>0</v>
      </c>
      <c r="BL153" s="17">
        <v>0</v>
      </c>
      <c r="BM153" s="17">
        <v>1</v>
      </c>
      <c r="BN153" s="17">
        <v>0</v>
      </c>
      <c r="BO153" s="17">
        <v>0</v>
      </c>
      <c r="BP153" s="9">
        <f t="shared" si="17"/>
        <v>1</v>
      </c>
      <c r="BQ153">
        <f t="shared" si="19"/>
        <v>1</v>
      </c>
      <c r="BR153" s="85"/>
      <c r="BS153" s="85"/>
      <c r="BT153" s="85"/>
      <c r="BU153" s="85"/>
      <c r="BV153" s="85"/>
      <c r="BW153" s="41"/>
      <c r="BX153" s="41"/>
      <c r="BY153" s="41"/>
      <c r="BZ153" s="41"/>
      <c r="CA153" s="44" t="e">
        <f t="shared" si="18"/>
        <v>#DIV/0!</v>
      </c>
      <c r="CB153">
        <f t="shared" si="20"/>
        <v>0.1</v>
      </c>
      <c r="CC153" s="85"/>
      <c r="CD153" s="85"/>
      <c r="CE153" s="85"/>
      <c r="CF153" s="85"/>
      <c r="CG153" s="85"/>
      <c r="CH153" s="41"/>
      <c r="CI153" s="41"/>
      <c r="CJ153" s="41"/>
      <c r="CK153" s="41"/>
      <c r="CL153" s="41"/>
    </row>
    <row r="154" ht="15.75" spans="1:90">
      <c r="A154" s="18" t="s">
        <v>198</v>
      </c>
      <c r="B154" s="19"/>
      <c r="C154" s="19"/>
      <c r="D154" s="19"/>
      <c r="E154" s="19"/>
      <c r="F154" s="20"/>
      <c r="G154" s="77">
        <f>'Tabla 2013-18'!G154+'Tabla 2018-22'!G154</f>
        <v>8</v>
      </c>
      <c r="H154" s="77">
        <f>'Tabla 2013-18'!H154+'Tabla 2018-22'!H154</f>
        <v>8</v>
      </c>
      <c r="I154" s="77">
        <f>'Tabla 2013-18'!I154+'Tabla 2018-22'!I154</f>
        <v>0</v>
      </c>
      <c r="J154" s="85"/>
      <c r="K154" s="85"/>
      <c r="L154" s="85"/>
      <c r="M154" s="85"/>
      <c r="N154" s="85"/>
      <c r="O154" s="32">
        <v>1</v>
      </c>
      <c r="P154" s="17">
        <v>1</v>
      </c>
      <c r="Q154" s="17">
        <v>2</v>
      </c>
      <c r="R154" s="17">
        <v>3</v>
      </c>
      <c r="S154" s="17">
        <v>0</v>
      </c>
      <c r="T154" s="9">
        <f t="shared" si="14"/>
        <v>7</v>
      </c>
      <c r="U154" s="85"/>
      <c r="V154" s="85"/>
      <c r="W154" s="85"/>
      <c r="X154" s="85"/>
      <c r="Y154" s="85"/>
      <c r="Z154" s="32">
        <v>1</v>
      </c>
      <c r="AA154" s="17">
        <v>1</v>
      </c>
      <c r="AB154" s="17">
        <v>1</v>
      </c>
      <c r="AC154" s="17">
        <v>2</v>
      </c>
      <c r="AD154" s="97">
        <v>2</v>
      </c>
      <c r="AE154" s="9">
        <f t="shared" si="15"/>
        <v>7</v>
      </c>
      <c r="AF154" s="98">
        <f>'Tabla 2013-18'!T154+'Tabla 2018-22'!T154</f>
        <v>0</v>
      </c>
      <c r="AG154" s="105">
        <f>'Tabla 2013-18'!U154+'Tabla 2018-22'!U154</f>
        <v>8</v>
      </c>
      <c r="AH154" s="105">
        <f>'Tabla 2013-18'!V154+'Tabla 2018-22'!V154</f>
        <v>0</v>
      </c>
      <c r="AI154" s="105">
        <f>'Tabla 2013-18'!W154+'Tabla 2018-22'!W154</f>
        <v>21</v>
      </c>
      <c r="AJ154" s="105">
        <f>'Tabla 2013-18'!X154+'Tabla 2018-22'!X154</f>
        <v>5</v>
      </c>
      <c r="AK154" s="105">
        <f>'Tabla 2013-18'!Y154+'Tabla 2018-22'!Y154</f>
        <v>4</v>
      </c>
      <c r="AL154" s="105">
        <f>'Tabla 2013-18'!Z154+'Tabla 2018-22'!Z154</f>
        <v>4</v>
      </c>
      <c r="AM154" s="105">
        <f>'Tabla 2013-18'!AA154+'Tabla 2018-22'!AA154</f>
        <v>4</v>
      </c>
      <c r="AN154" s="105">
        <f>'Tabla 2013-18'!AB154+'Tabla 2018-22'!AB154</f>
        <v>17</v>
      </c>
      <c r="AO154" s="105">
        <f>'Tabla 2013-18'!AC154+'Tabla 2018-22'!AC154</f>
        <v>8</v>
      </c>
      <c r="AP154" s="105">
        <f>'Tabla 2013-18'!AD154+'Tabla 2018-22'!AD154</f>
        <v>3</v>
      </c>
      <c r="AQ154" s="105">
        <f>'Tabla 2013-18'!AE154+'Tabla 2018-22'!AE154</f>
        <v>1</v>
      </c>
      <c r="AR154" s="105">
        <f>'Tabla 2013-18'!AF154+'Tabla 2018-22'!AF154</f>
        <v>21</v>
      </c>
      <c r="AS154" s="105">
        <f>'Tabla 2013-18'!AG154+'Tabla 2018-22'!AG154</f>
        <v>21</v>
      </c>
      <c r="AT154" s="105">
        <f>'Tabla 2013-18'!AH154+'Tabla 2018-22'!AH154</f>
        <v>0</v>
      </c>
      <c r="AU154" s="85"/>
      <c r="AV154" s="85"/>
      <c r="AW154" s="85"/>
      <c r="AX154" s="85"/>
      <c r="AY154" s="85"/>
      <c r="AZ154" s="32">
        <v>3</v>
      </c>
      <c r="BA154" s="17">
        <v>0</v>
      </c>
      <c r="BB154" s="17">
        <v>5</v>
      </c>
      <c r="BC154" s="17">
        <v>12</v>
      </c>
      <c r="BD154" s="17">
        <v>0</v>
      </c>
      <c r="BE154" s="9">
        <f t="shared" si="16"/>
        <v>20</v>
      </c>
      <c r="BF154" s="85"/>
      <c r="BG154" s="85"/>
      <c r="BH154" s="85"/>
      <c r="BI154" s="85"/>
      <c r="BJ154" s="85"/>
      <c r="BK154" s="32">
        <v>3</v>
      </c>
      <c r="BL154" s="17">
        <v>0</v>
      </c>
      <c r="BM154" s="17">
        <v>5</v>
      </c>
      <c r="BN154" s="17">
        <v>8</v>
      </c>
      <c r="BO154" s="17">
        <v>4</v>
      </c>
      <c r="BP154" s="9">
        <f t="shared" si="17"/>
        <v>20</v>
      </c>
      <c r="BQ154">
        <f t="shared" si="19"/>
        <v>2.85714285714286</v>
      </c>
      <c r="BR154" s="85"/>
      <c r="BS154" s="85"/>
      <c r="BT154" s="85"/>
      <c r="BU154" s="85"/>
      <c r="BV154" s="85"/>
      <c r="BW154" s="41"/>
      <c r="BX154" s="41"/>
      <c r="BY154" s="41"/>
      <c r="BZ154" s="41"/>
      <c r="CA154" s="44">
        <f t="shared" si="18"/>
        <v>2</v>
      </c>
      <c r="CB154">
        <f t="shared" si="20"/>
        <v>2</v>
      </c>
      <c r="CC154" s="85"/>
      <c r="CD154" s="85"/>
      <c r="CE154" s="85"/>
      <c r="CF154" s="85"/>
      <c r="CG154" s="85"/>
      <c r="CH154" s="41"/>
      <c r="CI154" s="41"/>
      <c r="CJ154" s="41"/>
      <c r="CK154" s="41"/>
      <c r="CL154" s="41"/>
    </row>
    <row r="155" ht="14.5" customHeight="1" spans="1:90">
      <c r="A155" s="14" t="s">
        <v>192</v>
      </c>
      <c r="B155" s="15"/>
      <c r="C155" s="15"/>
      <c r="D155" s="15"/>
      <c r="E155" s="15"/>
      <c r="F155" s="16"/>
      <c r="G155" s="77">
        <f>'Tabla 2013-18'!G155+'Tabla 2018-22'!G155</f>
        <v>2</v>
      </c>
      <c r="H155" s="77">
        <f>'Tabla 2013-18'!H155+'Tabla 2018-22'!H155</f>
        <v>2</v>
      </c>
      <c r="I155" s="77">
        <f>'Tabla 2013-18'!I155+'Tabla 2018-22'!I155</f>
        <v>0</v>
      </c>
      <c r="J155" s="84">
        <v>0</v>
      </c>
      <c r="K155" s="17">
        <v>0</v>
      </c>
      <c r="L155" s="17">
        <v>0</v>
      </c>
      <c r="M155" s="17">
        <v>0</v>
      </c>
      <c r="N155" s="17">
        <v>0</v>
      </c>
      <c r="O155" s="32">
        <v>0</v>
      </c>
      <c r="P155" s="17">
        <v>0</v>
      </c>
      <c r="Q155" s="17">
        <v>0</v>
      </c>
      <c r="R155" s="17">
        <v>0</v>
      </c>
      <c r="S155" s="17">
        <v>0</v>
      </c>
      <c r="T155" s="9">
        <f t="shared" si="14"/>
        <v>0</v>
      </c>
      <c r="U155" s="32">
        <v>0</v>
      </c>
      <c r="V155" s="17">
        <v>0</v>
      </c>
      <c r="W155" s="17">
        <v>0</v>
      </c>
      <c r="X155" s="17">
        <v>0</v>
      </c>
      <c r="Y155" s="17">
        <v>0</v>
      </c>
      <c r="Z155" s="32">
        <v>0</v>
      </c>
      <c r="AA155" s="17">
        <v>0</v>
      </c>
      <c r="AB155" s="17">
        <v>0</v>
      </c>
      <c r="AC155" s="17">
        <v>0</v>
      </c>
      <c r="AD155" s="97">
        <v>0</v>
      </c>
      <c r="AE155" s="9">
        <f t="shared" si="15"/>
        <v>0</v>
      </c>
      <c r="AF155" s="98">
        <f>'Tabla 2013-18'!T155+'Tabla 2018-22'!T155</f>
        <v>0</v>
      </c>
      <c r="AG155" s="105">
        <f>'Tabla 2013-18'!U155+'Tabla 2018-22'!U155</f>
        <v>2</v>
      </c>
      <c r="AH155" s="105">
        <f>'Tabla 2013-18'!V155+'Tabla 2018-22'!V155</f>
        <v>0</v>
      </c>
      <c r="AI155" s="105">
        <f>'Tabla 2013-18'!W155+'Tabla 2018-22'!W155</f>
        <v>21</v>
      </c>
      <c r="AJ155" s="105">
        <f>'Tabla 2013-18'!X155+'Tabla 2018-22'!X155</f>
        <v>1</v>
      </c>
      <c r="AK155" s="105">
        <f>'Tabla 2013-18'!Y155+'Tabla 2018-22'!Y155</f>
        <v>1</v>
      </c>
      <c r="AL155" s="105">
        <f>'Tabla 2013-18'!Z155+'Tabla 2018-22'!Z155</f>
        <v>1</v>
      </c>
      <c r="AM155" s="105">
        <f>'Tabla 2013-18'!AA155+'Tabla 2018-22'!AA155</f>
        <v>14</v>
      </c>
      <c r="AN155" s="105">
        <f>'Tabla 2013-18'!AB155+'Tabla 2018-22'!AB155</f>
        <v>7</v>
      </c>
      <c r="AO155" s="105">
        <f>'Tabla 2013-18'!AC155+'Tabla 2018-22'!AC155</f>
        <v>2</v>
      </c>
      <c r="AP155" s="105">
        <f>'Tabla 2013-18'!AD155+'Tabla 2018-22'!AD155</f>
        <v>1</v>
      </c>
      <c r="AQ155" s="105">
        <f>'Tabla 2013-18'!AE155+'Tabla 2018-22'!AE155</f>
        <v>1</v>
      </c>
      <c r="AR155" s="105">
        <f>'Tabla 2013-18'!AF155+'Tabla 2018-22'!AF155</f>
        <v>21</v>
      </c>
      <c r="AS155" s="105">
        <f>'Tabla 2013-18'!AG155+'Tabla 2018-22'!AG155</f>
        <v>14</v>
      </c>
      <c r="AT155" s="105">
        <f>'Tabla 2013-18'!AH155+'Tabla 2018-22'!AH155</f>
        <v>0</v>
      </c>
      <c r="AU155" s="84">
        <v>0</v>
      </c>
      <c r="AV155" s="17">
        <v>0</v>
      </c>
      <c r="AW155" s="17">
        <v>0</v>
      </c>
      <c r="AX155" s="17">
        <v>0</v>
      </c>
      <c r="AY155" s="17">
        <v>0</v>
      </c>
      <c r="AZ155" s="32">
        <v>0</v>
      </c>
      <c r="BA155" s="17">
        <v>0</v>
      </c>
      <c r="BB155" s="17">
        <v>0</v>
      </c>
      <c r="BC155" s="17">
        <v>0</v>
      </c>
      <c r="BD155" s="17">
        <v>0</v>
      </c>
      <c r="BE155" s="9">
        <f t="shared" si="16"/>
        <v>0</v>
      </c>
      <c r="BF155" s="32">
        <v>0</v>
      </c>
      <c r="BG155" s="17">
        <v>0</v>
      </c>
      <c r="BH155" s="17">
        <v>0</v>
      </c>
      <c r="BI155" s="17">
        <v>0</v>
      </c>
      <c r="BJ155" s="17">
        <v>0</v>
      </c>
      <c r="BK155" s="32">
        <v>0</v>
      </c>
      <c r="BL155" s="17">
        <v>0</v>
      </c>
      <c r="BM155" s="17">
        <v>0</v>
      </c>
      <c r="BN155" s="17">
        <v>0</v>
      </c>
      <c r="BO155" s="17">
        <v>0</v>
      </c>
      <c r="BP155" s="9">
        <f t="shared" si="17"/>
        <v>0</v>
      </c>
      <c r="BQ155" t="e">
        <f t="shared" si="19"/>
        <v>#DIV/0!</v>
      </c>
      <c r="BR155" s="41">
        <v>0</v>
      </c>
      <c r="BS155" s="41">
        <v>0</v>
      </c>
      <c r="BT155" s="41">
        <v>0</v>
      </c>
      <c r="BU155" s="41">
        <v>0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4" t="e">
        <f t="shared" si="18"/>
        <v>#DIV/0!</v>
      </c>
      <c r="CB155">
        <f t="shared" si="20"/>
        <v>0</v>
      </c>
      <c r="CC155" s="41">
        <v>0</v>
      </c>
      <c r="CD155" s="41">
        <v>0</v>
      </c>
      <c r="CE155" s="41">
        <v>0</v>
      </c>
      <c r="CF155" s="41">
        <v>0</v>
      </c>
      <c r="CG155" s="41">
        <v>0</v>
      </c>
      <c r="CH155" s="41">
        <v>0</v>
      </c>
      <c r="CI155" s="41">
        <v>0</v>
      </c>
      <c r="CJ155" s="41">
        <v>0</v>
      </c>
      <c r="CK155" s="41">
        <v>0</v>
      </c>
      <c r="CL155" s="41">
        <v>0</v>
      </c>
    </row>
    <row r="156" ht="15.75" spans="1:90">
      <c r="A156" s="14" t="s">
        <v>120</v>
      </c>
      <c r="B156" s="15"/>
      <c r="C156" s="15"/>
      <c r="D156" s="15"/>
      <c r="E156" s="15"/>
      <c r="F156" s="16"/>
      <c r="G156" s="77">
        <f>'Tabla 2013-18'!G156+'Tabla 2018-22'!G156</f>
        <v>2</v>
      </c>
      <c r="H156" s="77">
        <f>'Tabla 2013-18'!H156+'Tabla 2018-22'!H156</f>
        <v>1</v>
      </c>
      <c r="I156" s="77">
        <f>'Tabla 2013-18'!I156+'Tabla 2018-22'!I156</f>
        <v>1</v>
      </c>
      <c r="J156" s="84">
        <v>0</v>
      </c>
      <c r="K156" s="17">
        <v>0</v>
      </c>
      <c r="L156" s="17">
        <v>0</v>
      </c>
      <c r="M156" s="17">
        <v>1</v>
      </c>
      <c r="N156" s="17">
        <v>0</v>
      </c>
      <c r="O156" s="32">
        <v>0</v>
      </c>
      <c r="P156" s="17">
        <v>0</v>
      </c>
      <c r="Q156" s="17">
        <v>0</v>
      </c>
      <c r="R156" s="17">
        <v>1</v>
      </c>
      <c r="S156" s="17">
        <v>0</v>
      </c>
      <c r="T156" s="9">
        <f t="shared" si="14"/>
        <v>2</v>
      </c>
      <c r="U156" s="32">
        <v>0</v>
      </c>
      <c r="V156" s="17">
        <v>0</v>
      </c>
      <c r="W156" s="17">
        <v>0</v>
      </c>
      <c r="X156" s="17">
        <v>1</v>
      </c>
      <c r="Y156" s="17">
        <v>0</v>
      </c>
      <c r="Z156" s="32">
        <v>0</v>
      </c>
      <c r="AA156" s="17">
        <v>0</v>
      </c>
      <c r="AB156" s="17">
        <v>0</v>
      </c>
      <c r="AC156" s="17">
        <v>0</v>
      </c>
      <c r="AD156" s="97">
        <v>1</v>
      </c>
      <c r="AE156" s="9">
        <f t="shared" si="15"/>
        <v>2</v>
      </c>
      <c r="AF156" s="98">
        <f>'Tabla 2013-18'!T156+'Tabla 2018-22'!T156</f>
        <v>1</v>
      </c>
      <c r="AG156" s="105">
        <f>'Tabla 2013-18'!U156+'Tabla 2018-22'!U156</f>
        <v>1</v>
      </c>
      <c r="AH156" s="105">
        <f>'Tabla 2013-18'!V156+'Tabla 2018-22'!V156</f>
        <v>5</v>
      </c>
      <c r="AI156" s="105">
        <f>'Tabla 2013-18'!W156+'Tabla 2018-22'!W156</f>
        <v>0</v>
      </c>
      <c r="AJ156" s="105">
        <f>'Tabla 2013-18'!X156+'Tabla 2018-22'!X156</f>
        <v>1</v>
      </c>
      <c r="AK156" s="105">
        <f>'Tabla 2013-18'!Y156+'Tabla 2018-22'!Y156</f>
        <v>1</v>
      </c>
      <c r="AL156" s="105">
        <f>'Tabla 2013-18'!Z156+'Tabla 2018-22'!Z156</f>
        <v>1</v>
      </c>
      <c r="AM156" s="105">
        <f>'Tabla 2013-18'!AA156+'Tabla 2018-22'!AA156</f>
        <v>0</v>
      </c>
      <c r="AN156" s="105">
        <f>'Tabla 2013-18'!AB156+'Tabla 2018-22'!AB156</f>
        <v>5</v>
      </c>
      <c r="AO156" s="105">
        <f>'Tabla 2013-18'!AC156+'Tabla 2018-22'!AC156</f>
        <v>2</v>
      </c>
      <c r="AP156" s="105">
        <f>'Tabla 2013-18'!AD156+'Tabla 2018-22'!AD156</f>
        <v>0</v>
      </c>
      <c r="AQ156" s="105">
        <f>'Tabla 2013-18'!AE156+'Tabla 2018-22'!AE156</f>
        <v>1</v>
      </c>
      <c r="AR156" s="105">
        <f>'Tabla 2013-18'!AF156+'Tabla 2018-22'!AF156</f>
        <v>5</v>
      </c>
      <c r="AS156" s="105">
        <f>'Tabla 2013-18'!AG156+'Tabla 2018-22'!AG156</f>
        <v>0</v>
      </c>
      <c r="AT156" s="105">
        <f>'Tabla 2013-18'!AH156+'Tabla 2018-22'!AH156</f>
        <v>5</v>
      </c>
      <c r="AU156" s="84">
        <v>0</v>
      </c>
      <c r="AV156" s="17">
        <v>0</v>
      </c>
      <c r="AW156" s="17">
        <v>0</v>
      </c>
      <c r="AX156" s="17">
        <v>4</v>
      </c>
      <c r="AY156" s="17">
        <v>0</v>
      </c>
      <c r="AZ156" s="32">
        <v>0</v>
      </c>
      <c r="BA156" s="17">
        <v>0</v>
      </c>
      <c r="BB156" s="17">
        <v>0</v>
      </c>
      <c r="BC156" s="17">
        <v>5</v>
      </c>
      <c r="BD156" s="17">
        <v>0</v>
      </c>
      <c r="BE156" s="9">
        <f t="shared" si="16"/>
        <v>9</v>
      </c>
      <c r="BF156" s="32">
        <v>0</v>
      </c>
      <c r="BG156" s="17">
        <v>0</v>
      </c>
      <c r="BH156" s="17">
        <v>0</v>
      </c>
      <c r="BI156" s="17">
        <v>4</v>
      </c>
      <c r="BJ156" s="17">
        <v>0</v>
      </c>
      <c r="BK156" s="32">
        <v>0</v>
      </c>
      <c r="BL156" s="17">
        <v>0</v>
      </c>
      <c r="BM156" s="17">
        <v>0</v>
      </c>
      <c r="BN156" s="17">
        <v>0</v>
      </c>
      <c r="BO156" s="17">
        <v>5</v>
      </c>
      <c r="BP156" s="9">
        <f t="shared" si="17"/>
        <v>9</v>
      </c>
      <c r="BQ156">
        <f t="shared" si="19"/>
        <v>4.5</v>
      </c>
      <c r="BR156" s="41">
        <v>0</v>
      </c>
      <c r="BS156" s="41">
        <v>0</v>
      </c>
      <c r="BT156" s="41">
        <v>0</v>
      </c>
      <c r="BU156" s="41">
        <v>4</v>
      </c>
      <c r="BV156" s="41">
        <v>0</v>
      </c>
      <c r="BW156" s="41">
        <v>0</v>
      </c>
      <c r="BX156" s="41">
        <v>0</v>
      </c>
      <c r="BY156" s="41">
        <v>0</v>
      </c>
      <c r="BZ156" s="41">
        <v>5</v>
      </c>
      <c r="CA156" s="44">
        <f t="shared" si="18"/>
        <v>5</v>
      </c>
      <c r="CB156">
        <f t="shared" si="20"/>
        <v>0.9</v>
      </c>
      <c r="CC156" s="41">
        <v>0</v>
      </c>
      <c r="CD156" s="41">
        <v>0</v>
      </c>
      <c r="CE156" s="41">
        <v>0</v>
      </c>
      <c r="CF156" s="41">
        <v>4</v>
      </c>
      <c r="CG156" s="41">
        <v>0</v>
      </c>
      <c r="CH156" s="41">
        <v>0</v>
      </c>
      <c r="CI156" s="41">
        <v>0</v>
      </c>
      <c r="CJ156" s="41">
        <v>0</v>
      </c>
      <c r="CK156" s="41">
        <v>4</v>
      </c>
      <c r="CL156" s="41">
        <v>0</v>
      </c>
    </row>
    <row r="157" ht="14.5" customHeight="1" spans="1:90">
      <c r="A157" s="14" t="s">
        <v>69</v>
      </c>
      <c r="B157" s="15"/>
      <c r="C157" s="15"/>
      <c r="D157" s="15"/>
      <c r="E157" s="15"/>
      <c r="F157" s="16"/>
      <c r="G157" s="77">
        <f>'Tabla 2013-18'!G157+'Tabla 2018-22'!G157</f>
        <v>10</v>
      </c>
      <c r="H157" s="77">
        <f>'Tabla 2013-18'!H157+'Tabla 2018-22'!H157</f>
        <v>5</v>
      </c>
      <c r="I157" s="77">
        <f>'Tabla 2013-18'!I157+'Tabla 2018-22'!I157</f>
        <v>5</v>
      </c>
      <c r="J157" s="84">
        <v>0</v>
      </c>
      <c r="K157" s="17">
        <v>0</v>
      </c>
      <c r="L157" s="17">
        <v>1</v>
      </c>
      <c r="M157" s="17">
        <v>1</v>
      </c>
      <c r="N157" s="17">
        <v>2</v>
      </c>
      <c r="O157" s="32">
        <v>2</v>
      </c>
      <c r="P157" s="17">
        <v>5</v>
      </c>
      <c r="Q157" s="17">
        <v>0</v>
      </c>
      <c r="R157" s="17">
        <v>2</v>
      </c>
      <c r="S157" s="17">
        <v>0</v>
      </c>
      <c r="T157" s="9">
        <f t="shared" si="14"/>
        <v>13</v>
      </c>
      <c r="U157" s="32">
        <v>0</v>
      </c>
      <c r="V157" s="17">
        <v>0</v>
      </c>
      <c r="W157" s="17">
        <v>1</v>
      </c>
      <c r="X157" s="17">
        <v>1</v>
      </c>
      <c r="Y157" s="17">
        <v>2</v>
      </c>
      <c r="Z157" s="32">
        <v>1</v>
      </c>
      <c r="AA157" s="17">
        <v>5</v>
      </c>
      <c r="AB157" s="17">
        <v>1</v>
      </c>
      <c r="AC157" s="17">
        <v>1</v>
      </c>
      <c r="AD157" s="97">
        <v>1</v>
      </c>
      <c r="AE157" s="9">
        <f t="shared" si="15"/>
        <v>13</v>
      </c>
      <c r="AF157" s="98">
        <f>'Tabla 2013-18'!T157+'Tabla 2018-22'!T157</f>
        <v>0</v>
      </c>
      <c r="AG157" s="105">
        <f>'Tabla 2013-18'!U157+'Tabla 2018-22'!U157</f>
        <v>10</v>
      </c>
      <c r="AH157" s="105">
        <f>'Tabla 2013-18'!V157+'Tabla 2018-22'!V157</f>
        <v>0</v>
      </c>
      <c r="AI157" s="105">
        <f>'Tabla 2013-18'!W157+'Tabla 2018-22'!W157</f>
        <v>332</v>
      </c>
      <c r="AJ157" s="105">
        <f>'Tabla 2013-18'!X157+'Tabla 2018-22'!X157</f>
        <v>6</v>
      </c>
      <c r="AK157" s="105">
        <f>'Tabla 2013-18'!Y157+'Tabla 2018-22'!Y157</f>
        <v>4</v>
      </c>
      <c r="AL157" s="105">
        <f>'Tabla 2013-18'!Z157+'Tabla 2018-22'!Z157</f>
        <v>6</v>
      </c>
      <c r="AM157" s="105">
        <f>'Tabla 2013-18'!AA157+'Tabla 2018-22'!AA157</f>
        <v>7</v>
      </c>
      <c r="AN157" s="105">
        <f>'Tabla 2013-18'!AB157+'Tabla 2018-22'!AB157</f>
        <v>325</v>
      </c>
      <c r="AO157" s="105">
        <f>'Tabla 2013-18'!AC157+'Tabla 2018-22'!AC157</f>
        <v>10</v>
      </c>
      <c r="AP157" s="105">
        <f>'Tabla 2013-18'!AD157+'Tabla 2018-22'!AD157</f>
        <v>6</v>
      </c>
      <c r="AQ157" s="105">
        <f>'Tabla 2013-18'!AE157+'Tabla 2018-22'!AE157</f>
        <v>1</v>
      </c>
      <c r="AR157" s="105">
        <f>'Tabla 2013-18'!AF157+'Tabla 2018-22'!AF157</f>
        <v>332</v>
      </c>
      <c r="AS157" s="105">
        <f>'Tabla 2013-18'!AG157+'Tabla 2018-22'!AG157</f>
        <v>56</v>
      </c>
      <c r="AT157" s="105">
        <f>'Tabla 2013-18'!AH157+'Tabla 2018-22'!AH157</f>
        <v>276</v>
      </c>
      <c r="AU157" s="84">
        <v>0</v>
      </c>
      <c r="AV157" s="17">
        <v>0</v>
      </c>
      <c r="AW157" s="17">
        <v>4</v>
      </c>
      <c r="AX157" s="17">
        <v>0</v>
      </c>
      <c r="AY157" s="17">
        <v>12</v>
      </c>
      <c r="AZ157" s="32">
        <v>265</v>
      </c>
      <c r="BA157" s="17">
        <v>50</v>
      </c>
      <c r="BB157" s="17">
        <v>0</v>
      </c>
      <c r="BC157" s="17">
        <v>10</v>
      </c>
      <c r="BD157" s="17">
        <v>0</v>
      </c>
      <c r="BE157" s="9">
        <f t="shared" si="16"/>
        <v>341</v>
      </c>
      <c r="BF157" s="32">
        <v>0</v>
      </c>
      <c r="BG157" s="17">
        <v>0</v>
      </c>
      <c r="BH157" s="17">
        <v>4</v>
      </c>
      <c r="BI157" s="17">
        <v>0</v>
      </c>
      <c r="BJ157" s="17">
        <v>12</v>
      </c>
      <c r="BK157" s="32">
        <v>265</v>
      </c>
      <c r="BL157" s="17">
        <v>50</v>
      </c>
      <c r="BM157" s="17">
        <v>0</v>
      </c>
      <c r="BN157" s="17">
        <v>9</v>
      </c>
      <c r="BO157" s="17">
        <v>1</v>
      </c>
      <c r="BP157" s="9">
        <f t="shared" si="17"/>
        <v>341</v>
      </c>
      <c r="BQ157">
        <f t="shared" si="19"/>
        <v>26.2307692307692</v>
      </c>
      <c r="BR157" s="41">
        <v>0</v>
      </c>
      <c r="BS157" s="41">
        <v>0</v>
      </c>
      <c r="BT157" s="41">
        <v>4</v>
      </c>
      <c r="BU157" s="41">
        <v>0</v>
      </c>
      <c r="BV157" s="41">
        <v>6</v>
      </c>
      <c r="BW157" s="41">
        <v>0</v>
      </c>
      <c r="BX157" s="41">
        <v>0</v>
      </c>
      <c r="BY157" s="41" t="e">
        <v>#DIV/0!</v>
      </c>
      <c r="BZ157" s="41">
        <v>5</v>
      </c>
      <c r="CA157" s="44">
        <f t="shared" si="18"/>
        <v>1</v>
      </c>
      <c r="CB157">
        <f t="shared" si="20"/>
        <v>34.1</v>
      </c>
      <c r="CC157" s="41">
        <v>0</v>
      </c>
      <c r="CD157" s="41">
        <v>0</v>
      </c>
      <c r="CE157" s="41">
        <v>4</v>
      </c>
      <c r="CF157" s="41">
        <v>0</v>
      </c>
      <c r="CG157" s="41">
        <v>0</v>
      </c>
      <c r="CH157" s="41">
        <v>0</v>
      </c>
      <c r="CI157" s="41">
        <v>0</v>
      </c>
      <c r="CJ157" s="41">
        <v>4</v>
      </c>
      <c r="CK157" s="41">
        <v>0</v>
      </c>
      <c r="CL157" s="41">
        <v>0</v>
      </c>
    </row>
    <row r="158" ht="15.75" spans="1:90">
      <c r="A158" s="6" t="s">
        <v>684</v>
      </c>
      <c r="B158" s="56"/>
      <c r="C158" s="56"/>
      <c r="D158" s="56"/>
      <c r="E158" s="56"/>
      <c r="F158" s="57"/>
      <c r="G158" s="80">
        <f>'Tabla 2013-18'!G158+'Tabla 2018-22'!G158</f>
        <v>662</v>
      </c>
      <c r="H158" s="80">
        <f>'Tabla 2013-18'!H158+'Tabla 2018-22'!H158</f>
        <v>329</v>
      </c>
      <c r="I158" s="80">
        <f>'Tabla 2013-18'!I158+'Tabla 2018-22'!I158</f>
        <v>333</v>
      </c>
      <c r="J158" s="30">
        <v>0</v>
      </c>
      <c r="K158" s="9">
        <v>0</v>
      </c>
      <c r="L158" s="9">
        <v>16</v>
      </c>
      <c r="M158" s="9">
        <v>83</v>
      </c>
      <c r="N158" s="9">
        <v>77</v>
      </c>
      <c r="O158" s="30">
        <v>152</v>
      </c>
      <c r="P158" s="9">
        <v>144</v>
      </c>
      <c r="Q158" s="9">
        <v>169</v>
      </c>
      <c r="R158" s="9">
        <v>141</v>
      </c>
      <c r="S158" s="9">
        <v>0</v>
      </c>
      <c r="T158" s="9">
        <f t="shared" si="14"/>
        <v>782</v>
      </c>
      <c r="U158" s="30">
        <v>0</v>
      </c>
      <c r="V158" s="9">
        <v>1</v>
      </c>
      <c r="W158" s="9">
        <v>30</v>
      </c>
      <c r="X158" s="9">
        <v>104</v>
      </c>
      <c r="Y158" s="9">
        <v>41</v>
      </c>
      <c r="Z158" s="30">
        <v>51</v>
      </c>
      <c r="AA158" s="9">
        <v>152</v>
      </c>
      <c r="AB158" s="9">
        <v>136</v>
      </c>
      <c r="AC158" s="9">
        <v>190</v>
      </c>
      <c r="AD158" s="93">
        <v>77</v>
      </c>
      <c r="AE158" s="9">
        <f t="shared" si="15"/>
        <v>782</v>
      </c>
      <c r="AF158" s="94">
        <f>'Tabla 2013-18'!T158+'Tabla 2018-22'!T158</f>
        <v>37</v>
      </c>
      <c r="AG158" s="103">
        <f>'Tabla 2013-18'!U158+'Tabla 2018-22'!U158</f>
        <v>625</v>
      </c>
      <c r="AH158" s="103">
        <f>'Tabla 2013-18'!V158+'Tabla 2018-22'!V158</f>
        <v>133</v>
      </c>
      <c r="AI158" s="103">
        <f>'Tabla 2013-18'!W158+'Tabla 2018-22'!W158</f>
        <v>2238</v>
      </c>
      <c r="AJ158" s="103">
        <f>'Tabla 2013-18'!X158+'Tabla 2018-22'!X158</f>
        <v>432</v>
      </c>
      <c r="AK158" s="103">
        <f>'Tabla 2013-18'!Y158+'Tabla 2018-22'!Y158</f>
        <v>241</v>
      </c>
      <c r="AL158" s="103">
        <f>'Tabla 2013-18'!Z158+'Tabla 2018-22'!Z158</f>
        <v>421</v>
      </c>
      <c r="AM158" s="103">
        <f>'Tabla 2013-18'!AA158+'Tabla 2018-22'!AA158</f>
        <v>1161</v>
      </c>
      <c r="AN158" s="103">
        <f>'Tabla 2013-18'!AB158+'Tabla 2018-22'!AB158</f>
        <v>1210</v>
      </c>
      <c r="AO158" s="103">
        <f>'Tabla 2013-18'!AC158+'Tabla 2018-22'!AC158</f>
        <v>642</v>
      </c>
      <c r="AP158" s="103">
        <f>'Tabla 2013-18'!AD158+'Tabla 2018-22'!AD158</f>
        <v>229</v>
      </c>
      <c r="AQ158" s="103">
        <f>'Tabla 2013-18'!AE158+'Tabla 2018-22'!AE158</f>
        <v>47</v>
      </c>
      <c r="AR158" s="103">
        <f>'Tabla 2013-18'!AF158+'Tabla 2018-22'!AF158</f>
        <v>2371</v>
      </c>
      <c r="AS158" s="103">
        <f>'Tabla 2013-18'!AG158+'Tabla 2018-22'!AG158</f>
        <v>1273</v>
      </c>
      <c r="AT158" s="103">
        <f>'Tabla 2013-18'!AH158+'Tabla 2018-22'!AH158</f>
        <v>1098</v>
      </c>
      <c r="AU158" s="30">
        <v>0</v>
      </c>
      <c r="AV158" s="9">
        <v>0</v>
      </c>
      <c r="AW158" s="9">
        <v>152</v>
      </c>
      <c r="AX158" s="9">
        <v>327</v>
      </c>
      <c r="AY158" s="9">
        <v>297</v>
      </c>
      <c r="AZ158" s="30">
        <v>588</v>
      </c>
      <c r="BA158" s="9">
        <v>595</v>
      </c>
      <c r="BB158" s="9">
        <v>497</v>
      </c>
      <c r="BC158" s="9">
        <v>514</v>
      </c>
      <c r="BD158" s="9">
        <v>0</v>
      </c>
      <c r="BE158" s="9">
        <f t="shared" si="16"/>
        <v>2970</v>
      </c>
      <c r="BF158" s="30">
        <v>0</v>
      </c>
      <c r="BG158" s="9">
        <v>2</v>
      </c>
      <c r="BH158" s="9">
        <v>262</v>
      </c>
      <c r="BI158" s="9">
        <v>326</v>
      </c>
      <c r="BJ158" s="9">
        <v>186</v>
      </c>
      <c r="BK158" s="30">
        <v>280</v>
      </c>
      <c r="BL158" s="9">
        <v>505</v>
      </c>
      <c r="BM158" s="9">
        <v>559</v>
      </c>
      <c r="BN158" s="9">
        <v>524</v>
      </c>
      <c r="BO158" s="9">
        <v>326</v>
      </c>
      <c r="BP158" s="9">
        <f t="shared" si="17"/>
        <v>2970</v>
      </c>
      <c r="BQ158">
        <f t="shared" si="19"/>
        <v>3.79795396419437</v>
      </c>
      <c r="BR158" s="39">
        <v>0</v>
      </c>
      <c r="BS158" s="39">
        <v>0</v>
      </c>
      <c r="BT158" s="39">
        <v>9.5</v>
      </c>
      <c r="BU158" s="39">
        <v>3.93975903614458</v>
      </c>
      <c r="BV158" s="39">
        <v>3.85714285714286</v>
      </c>
      <c r="BW158" s="39">
        <v>0</v>
      </c>
      <c r="BX158" s="39">
        <v>0</v>
      </c>
      <c r="BY158" s="39">
        <v>4.14166666666667</v>
      </c>
      <c r="BZ158" s="39">
        <v>4.94230769230769</v>
      </c>
      <c r="CA158" s="44">
        <f t="shared" si="18"/>
        <v>4.23376623376623</v>
      </c>
      <c r="CB158">
        <f t="shared" si="20"/>
        <v>297</v>
      </c>
      <c r="CC158" s="39">
        <v>0</v>
      </c>
      <c r="CD158" s="39">
        <v>0</v>
      </c>
      <c r="CE158" s="39">
        <v>15.5714285714286</v>
      </c>
      <c r="CF158" s="39">
        <v>35.2857142857143</v>
      </c>
      <c r="CG158" s="39">
        <v>31.8571428571429</v>
      </c>
      <c r="CH158" s="39">
        <v>0</v>
      </c>
      <c r="CI158" s="39">
        <v>0</v>
      </c>
      <c r="CJ158" s="39">
        <v>50.4285714285714</v>
      </c>
      <c r="CK158" s="39">
        <v>57.1428571428571</v>
      </c>
      <c r="CL158" s="39">
        <v>0</v>
      </c>
    </row>
    <row r="159" ht="14.5" customHeight="1" spans="1:90">
      <c r="A159" s="10" t="s">
        <v>685</v>
      </c>
      <c r="B159" s="58"/>
      <c r="C159" s="58"/>
      <c r="D159" s="58"/>
      <c r="E159" s="58"/>
      <c r="F159" s="59"/>
      <c r="G159" s="81">
        <f>'Tabla 2013-18'!G159+'Tabla 2018-22'!G159</f>
        <v>162</v>
      </c>
      <c r="H159" s="81">
        <f>'Tabla 2013-18'!H159+'Tabla 2018-22'!H159</f>
        <v>74</v>
      </c>
      <c r="I159" s="81">
        <f>'Tabla 2013-18'!I159+'Tabla 2018-22'!I159</f>
        <v>88</v>
      </c>
      <c r="J159" s="31">
        <v>0</v>
      </c>
      <c r="K159" s="13">
        <v>0</v>
      </c>
      <c r="L159" s="13">
        <v>4</v>
      </c>
      <c r="M159" s="13">
        <v>23</v>
      </c>
      <c r="N159" s="13">
        <v>14</v>
      </c>
      <c r="O159" s="31">
        <v>40</v>
      </c>
      <c r="P159" s="13">
        <v>33</v>
      </c>
      <c r="Q159" s="13">
        <v>47</v>
      </c>
      <c r="R159" s="13">
        <v>39</v>
      </c>
      <c r="S159" s="13">
        <v>0</v>
      </c>
      <c r="T159" s="9">
        <f t="shared" si="14"/>
        <v>200</v>
      </c>
      <c r="U159" s="31">
        <v>0</v>
      </c>
      <c r="V159" s="13">
        <v>1</v>
      </c>
      <c r="W159" s="13">
        <v>6</v>
      </c>
      <c r="X159" s="13">
        <v>26</v>
      </c>
      <c r="Y159" s="13">
        <v>8</v>
      </c>
      <c r="Z159" s="31">
        <v>16</v>
      </c>
      <c r="AA159" s="13">
        <v>35</v>
      </c>
      <c r="AB159" s="13">
        <v>35</v>
      </c>
      <c r="AC159" s="13">
        <v>48</v>
      </c>
      <c r="AD159" s="95">
        <v>25</v>
      </c>
      <c r="AE159" s="9">
        <f t="shared" si="15"/>
        <v>200</v>
      </c>
      <c r="AF159" s="96">
        <f>'Tabla 2013-18'!T159+'Tabla 2018-22'!T159</f>
        <v>3</v>
      </c>
      <c r="AG159" s="104">
        <f>'Tabla 2013-18'!U159+'Tabla 2018-22'!U159</f>
        <v>159</v>
      </c>
      <c r="AH159" s="104">
        <f>'Tabla 2013-18'!V159+'Tabla 2018-22'!V159</f>
        <v>12</v>
      </c>
      <c r="AI159" s="104">
        <f>'Tabla 2013-18'!W159+'Tabla 2018-22'!W159</f>
        <v>786</v>
      </c>
      <c r="AJ159" s="104">
        <f>'Tabla 2013-18'!X159+'Tabla 2018-22'!X159</f>
        <v>135</v>
      </c>
      <c r="AK159" s="104">
        <f>'Tabla 2013-18'!Y159+'Tabla 2018-22'!Y159</f>
        <v>59</v>
      </c>
      <c r="AL159" s="104">
        <f>'Tabla 2013-18'!Z159+'Tabla 2018-22'!Z159</f>
        <v>103</v>
      </c>
      <c r="AM159" s="104">
        <f>'Tabla 2013-18'!AA159+'Tabla 2018-22'!AA159</f>
        <v>498</v>
      </c>
      <c r="AN159" s="104">
        <f>'Tabla 2013-18'!AB159+'Tabla 2018-22'!AB159</f>
        <v>300</v>
      </c>
      <c r="AO159" s="104">
        <f>'Tabla 2013-18'!AC159+'Tabla 2018-22'!AC159</f>
        <v>160</v>
      </c>
      <c r="AP159" s="104">
        <f>'Tabla 2013-18'!AD159+'Tabla 2018-22'!AD159</f>
        <v>54</v>
      </c>
      <c r="AQ159" s="104">
        <f>'Tabla 2013-18'!AE159+'Tabla 2018-22'!AE159</f>
        <v>1</v>
      </c>
      <c r="AR159" s="104">
        <f>'Tabla 2013-18'!AF159+'Tabla 2018-22'!AF159</f>
        <v>798</v>
      </c>
      <c r="AS159" s="104">
        <f>'Tabla 2013-18'!AG159+'Tabla 2018-22'!AG159</f>
        <v>370</v>
      </c>
      <c r="AT159" s="104">
        <f>'Tabla 2013-18'!AH159+'Tabla 2018-22'!AH159</f>
        <v>428</v>
      </c>
      <c r="AU159" s="31">
        <v>0</v>
      </c>
      <c r="AV159" s="13">
        <v>0</v>
      </c>
      <c r="AW159" s="13">
        <v>90</v>
      </c>
      <c r="AX159" s="13">
        <v>127</v>
      </c>
      <c r="AY159" s="13">
        <v>118</v>
      </c>
      <c r="AZ159" s="31">
        <v>244</v>
      </c>
      <c r="BA159" s="13">
        <v>200</v>
      </c>
      <c r="BB159" s="13">
        <v>146</v>
      </c>
      <c r="BC159" s="13">
        <v>204</v>
      </c>
      <c r="BD159" s="13">
        <v>0</v>
      </c>
      <c r="BE159" s="9">
        <f t="shared" si="16"/>
        <v>1129</v>
      </c>
      <c r="BF159" s="31">
        <v>0</v>
      </c>
      <c r="BG159" s="13">
        <v>2</v>
      </c>
      <c r="BH159" s="13">
        <v>158</v>
      </c>
      <c r="BI159" s="13">
        <v>71</v>
      </c>
      <c r="BJ159" s="13">
        <v>104</v>
      </c>
      <c r="BK159" s="31">
        <v>79</v>
      </c>
      <c r="BL159" s="13">
        <v>226</v>
      </c>
      <c r="BM159" s="13">
        <v>186</v>
      </c>
      <c r="BN159" s="13">
        <v>192</v>
      </c>
      <c r="BO159" s="13">
        <v>111</v>
      </c>
      <c r="BP159" s="9">
        <f t="shared" si="17"/>
        <v>1129</v>
      </c>
      <c r="BQ159">
        <f t="shared" si="19"/>
        <v>5.645</v>
      </c>
      <c r="BR159" s="40">
        <v>0</v>
      </c>
      <c r="BS159" s="40">
        <v>0</v>
      </c>
      <c r="BT159" s="40">
        <v>22.5</v>
      </c>
      <c r="BU159" s="40">
        <v>5.52173913043478</v>
      </c>
      <c r="BV159" s="40">
        <v>8.42857142857143</v>
      </c>
      <c r="BW159" s="40">
        <v>0</v>
      </c>
      <c r="BX159" s="40">
        <v>0</v>
      </c>
      <c r="BY159" s="40">
        <v>3.65</v>
      </c>
      <c r="BZ159" s="40">
        <v>6</v>
      </c>
      <c r="CA159" s="44">
        <f t="shared" si="18"/>
        <v>4.44</v>
      </c>
      <c r="CB159">
        <f t="shared" si="20"/>
        <v>112.9</v>
      </c>
      <c r="CC159" s="40">
        <v>0</v>
      </c>
      <c r="CD159" s="40">
        <v>0</v>
      </c>
      <c r="CE159" s="40">
        <v>11.25</v>
      </c>
      <c r="CF159" s="40">
        <v>15.875</v>
      </c>
      <c r="CG159" s="40">
        <v>14.75</v>
      </c>
      <c r="CH159" s="40">
        <v>0</v>
      </c>
      <c r="CI159" s="40">
        <v>0</v>
      </c>
      <c r="CJ159" s="40">
        <v>16.2222222222222</v>
      </c>
      <c r="CK159" s="40">
        <v>22.6666666666667</v>
      </c>
      <c r="CL159" s="40">
        <v>0</v>
      </c>
    </row>
    <row r="160" ht="15.75" spans="1:90">
      <c r="A160" s="14" t="s">
        <v>122</v>
      </c>
      <c r="B160" s="15"/>
      <c r="C160" s="15"/>
      <c r="D160" s="15"/>
      <c r="E160" s="15"/>
      <c r="F160" s="16"/>
      <c r="G160" s="77">
        <f>'Tabla 2013-18'!G160+'Tabla 2018-22'!G160</f>
        <v>48</v>
      </c>
      <c r="H160" s="77">
        <f>'Tabla 2013-18'!H160+'Tabla 2018-22'!H160</f>
        <v>22</v>
      </c>
      <c r="I160" s="77">
        <f>'Tabla 2013-18'!I160+'Tabla 2018-22'!I160</f>
        <v>26</v>
      </c>
      <c r="J160" s="84">
        <v>0</v>
      </c>
      <c r="K160" s="17">
        <v>0</v>
      </c>
      <c r="L160" s="17">
        <v>0</v>
      </c>
      <c r="M160" s="17">
        <v>4</v>
      </c>
      <c r="N160" s="17">
        <v>2</v>
      </c>
      <c r="O160" s="32">
        <v>10</v>
      </c>
      <c r="P160" s="17">
        <v>7</v>
      </c>
      <c r="Q160" s="17">
        <v>12</v>
      </c>
      <c r="R160" s="17">
        <v>13</v>
      </c>
      <c r="S160" s="17">
        <v>0</v>
      </c>
      <c r="T160" s="9">
        <f t="shared" si="14"/>
        <v>48</v>
      </c>
      <c r="U160" s="32">
        <v>0</v>
      </c>
      <c r="V160" s="17">
        <v>0</v>
      </c>
      <c r="W160" s="17">
        <v>0</v>
      </c>
      <c r="X160" s="17">
        <v>5</v>
      </c>
      <c r="Y160" s="17">
        <v>1</v>
      </c>
      <c r="Z160" s="32">
        <v>2</v>
      </c>
      <c r="AA160" s="17">
        <v>9</v>
      </c>
      <c r="AB160" s="17">
        <v>8</v>
      </c>
      <c r="AC160" s="17">
        <v>16</v>
      </c>
      <c r="AD160" s="97">
        <v>7</v>
      </c>
      <c r="AE160" s="9">
        <f t="shared" si="15"/>
        <v>48</v>
      </c>
      <c r="AF160" s="98">
        <f>'Tabla 2013-18'!T160+'Tabla 2018-22'!T160</f>
        <v>0</v>
      </c>
      <c r="AG160" s="105">
        <f>'Tabla 2013-18'!U160+'Tabla 2018-22'!U160</f>
        <v>48</v>
      </c>
      <c r="AH160" s="105">
        <f>'Tabla 2013-18'!V160+'Tabla 2018-22'!V160</f>
        <v>0</v>
      </c>
      <c r="AI160" s="105">
        <f>'Tabla 2013-18'!W160+'Tabla 2018-22'!W160</f>
        <v>337</v>
      </c>
      <c r="AJ160" s="105">
        <f>'Tabla 2013-18'!X160+'Tabla 2018-22'!X160</f>
        <v>39</v>
      </c>
      <c r="AK160" s="105">
        <f>'Tabla 2013-18'!Y160+'Tabla 2018-22'!Y160</f>
        <v>20</v>
      </c>
      <c r="AL160" s="105">
        <f>'Tabla 2013-18'!Z160+'Tabla 2018-22'!Z160</f>
        <v>28</v>
      </c>
      <c r="AM160" s="105">
        <f>'Tabla 2013-18'!AA160+'Tabla 2018-22'!AA160</f>
        <v>231</v>
      </c>
      <c r="AN160" s="105">
        <f>'Tabla 2013-18'!AB160+'Tabla 2018-22'!AB160</f>
        <v>106</v>
      </c>
      <c r="AO160" s="105">
        <f>'Tabla 2013-18'!AC160+'Tabla 2018-22'!AC160</f>
        <v>46</v>
      </c>
      <c r="AP160" s="105">
        <f>'Tabla 2013-18'!AD160+'Tabla 2018-22'!AD160</f>
        <v>15</v>
      </c>
      <c r="AQ160" s="105">
        <f>'Tabla 2013-18'!AE160+'Tabla 2018-22'!AE160</f>
        <v>6</v>
      </c>
      <c r="AR160" s="105">
        <f>'Tabla 2013-18'!AF160+'Tabla 2018-22'!AF160</f>
        <v>337</v>
      </c>
      <c r="AS160" s="105">
        <f>'Tabla 2013-18'!AG160+'Tabla 2018-22'!AG160</f>
        <v>184</v>
      </c>
      <c r="AT160" s="105">
        <f>'Tabla 2013-18'!AH160+'Tabla 2018-22'!AH160</f>
        <v>153</v>
      </c>
      <c r="AU160" s="84">
        <v>0</v>
      </c>
      <c r="AV160" s="17">
        <v>0</v>
      </c>
      <c r="AW160" s="17">
        <v>0</v>
      </c>
      <c r="AX160" s="17">
        <v>8</v>
      </c>
      <c r="AY160" s="17">
        <v>7</v>
      </c>
      <c r="AZ160" s="32">
        <v>97</v>
      </c>
      <c r="BA160" s="17">
        <v>65</v>
      </c>
      <c r="BB160" s="17">
        <v>37</v>
      </c>
      <c r="BC160" s="17">
        <v>89</v>
      </c>
      <c r="BD160" s="17">
        <v>0</v>
      </c>
      <c r="BE160" s="9">
        <f t="shared" si="16"/>
        <v>303</v>
      </c>
      <c r="BF160" s="32">
        <v>0</v>
      </c>
      <c r="BG160" s="17">
        <v>0</v>
      </c>
      <c r="BH160" s="17">
        <v>0</v>
      </c>
      <c r="BI160" s="17">
        <v>13</v>
      </c>
      <c r="BJ160" s="17">
        <v>2</v>
      </c>
      <c r="BK160" s="32">
        <v>5</v>
      </c>
      <c r="BL160" s="17">
        <v>99</v>
      </c>
      <c r="BM160" s="17">
        <v>61</v>
      </c>
      <c r="BN160" s="17">
        <v>52</v>
      </c>
      <c r="BO160" s="17">
        <v>71</v>
      </c>
      <c r="BP160" s="9">
        <f t="shared" si="17"/>
        <v>303</v>
      </c>
      <c r="BQ160">
        <f t="shared" si="19"/>
        <v>6.3125</v>
      </c>
      <c r="BR160" s="41">
        <v>0</v>
      </c>
      <c r="BS160" s="41">
        <v>0</v>
      </c>
      <c r="BT160" s="41">
        <v>0</v>
      </c>
      <c r="BU160" s="41">
        <v>2</v>
      </c>
      <c r="BV160" s="41">
        <v>3.5</v>
      </c>
      <c r="BW160" s="41">
        <v>0</v>
      </c>
      <c r="BX160" s="41">
        <v>0</v>
      </c>
      <c r="BY160" s="41">
        <v>0</v>
      </c>
      <c r="BZ160" s="41">
        <v>7.41666666666667</v>
      </c>
      <c r="CA160" s="44">
        <f t="shared" si="18"/>
        <v>10.1428571428571</v>
      </c>
      <c r="CB160">
        <f t="shared" si="20"/>
        <v>30.3</v>
      </c>
      <c r="CC160" s="41">
        <v>0</v>
      </c>
      <c r="CD160" s="41">
        <v>0</v>
      </c>
      <c r="CE160" s="41">
        <v>0</v>
      </c>
      <c r="CF160" s="41">
        <v>2</v>
      </c>
      <c r="CG160" s="41">
        <v>3.5</v>
      </c>
      <c r="CH160" s="41">
        <v>0</v>
      </c>
      <c r="CI160" s="41">
        <v>0</v>
      </c>
      <c r="CJ160" s="41">
        <v>0</v>
      </c>
      <c r="CK160" s="41">
        <v>2</v>
      </c>
      <c r="CL160" s="41">
        <v>3.5</v>
      </c>
    </row>
    <row r="161" ht="14.5" customHeight="1" spans="1:90">
      <c r="A161" s="14" t="s">
        <v>123</v>
      </c>
      <c r="B161" s="15"/>
      <c r="C161" s="15"/>
      <c r="D161" s="15"/>
      <c r="E161" s="15"/>
      <c r="F161" s="16"/>
      <c r="G161" s="77">
        <f>'Tabla 2013-18'!G161+'Tabla 2018-22'!G161</f>
        <v>18</v>
      </c>
      <c r="H161" s="77">
        <f>'Tabla 2013-18'!H161+'Tabla 2018-22'!H161</f>
        <v>9</v>
      </c>
      <c r="I161" s="77">
        <f>'Tabla 2013-18'!I161+'Tabla 2018-22'!I161</f>
        <v>9</v>
      </c>
      <c r="J161" s="84">
        <v>0</v>
      </c>
      <c r="K161" s="17">
        <v>0</v>
      </c>
      <c r="L161" s="17">
        <v>0</v>
      </c>
      <c r="M161" s="17">
        <v>4</v>
      </c>
      <c r="N161" s="17">
        <v>2</v>
      </c>
      <c r="O161" s="32">
        <v>4</v>
      </c>
      <c r="P161" s="17">
        <v>3</v>
      </c>
      <c r="Q161" s="17">
        <v>2</v>
      </c>
      <c r="R161" s="17">
        <v>4</v>
      </c>
      <c r="S161" s="17">
        <v>0</v>
      </c>
      <c r="T161" s="9">
        <f t="shared" si="14"/>
        <v>19</v>
      </c>
      <c r="U161" s="32">
        <v>0</v>
      </c>
      <c r="V161" s="17">
        <v>0</v>
      </c>
      <c r="W161" s="17">
        <v>0</v>
      </c>
      <c r="X161" s="17">
        <v>5</v>
      </c>
      <c r="Y161" s="17">
        <v>1</v>
      </c>
      <c r="Z161" s="32">
        <v>2</v>
      </c>
      <c r="AA161" s="17">
        <v>3</v>
      </c>
      <c r="AB161" s="17">
        <v>3</v>
      </c>
      <c r="AC161" s="17">
        <v>2</v>
      </c>
      <c r="AD161" s="97">
        <v>3</v>
      </c>
      <c r="AE161" s="9">
        <f t="shared" si="15"/>
        <v>19</v>
      </c>
      <c r="AF161" s="98">
        <f>'Tabla 2013-18'!T161+'Tabla 2018-22'!T161</f>
        <v>2</v>
      </c>
      <c r="AG161" s="105">
        <f>'Tabla 2013-18'!U161+'Tabla 2018-22'!U161</f>
        <v>16</v>
      </c>
      <c r="AH161" s="105">
        <f>'Tabla 2013-18'!V161+'Tabla 2018-22'!V161</f>
        <v>8</v>
      </c>
      <c r="AI161" s="105">
        <f>'Tabla 2013-18'!W161+'Tabla 2018-22'!W161</f>
        <v>80</v>
      </c>
      <c r="AJ161" s="105">
        <f>'Tabla 2013-18'!X161+'Tabla 2018-22'!X161</f>
        <v>12</v>
      </c>
      <c r="AK161" s="105">
        <f>'Tabla 2013-18'!Y161+'Tabla 2018-22'!Y161</f>
        <v>5</v>
      </c>
      <c r="AL161" s="105">
        <f>'Tabla 2013-18'!Z161+'Tabla 2018-22'!Z161</f>
        <v>13</v>
      </c>
      <c r="AM161" s="105">
        <f>'Tabla 2013-18'!AA161+'Tabla 2018-22'!AA161</f>
        <v>12</v>
      </c>
      <c r="AN161" s="105">
        <f>'Tabla 2013-18'!AB161+'Tabla 2018-22'!AB161</f>
        <v>76</v>
      </c>
      <c r="AO161" s="105">
        <f>'Tabla 2013-18'!AC161+'Tabla 2018-22'!AC161</f>
        <v>18</v>
      </c>
      <c r="AP161" s="105">
        <f>'Tabla 2013-18'!AD161+'Tabla 2018-22'!AD161</f>
        <v>6</v>
      </c>
      <c r="AQ161" s="105">
        <f>'Tabla 2013-18'!AE161+'Tabla 2018-22'!AE161</f>
        <v>5</v>
      </c>
      <c r="AR161" s="105">
        <f>'Tabla 2013-18'!AF161+'Tabla 2018-22'!AF161</f>
        <v>88</v>
      </c>
      <c r="AS161" s="105">
        <f>'Tabla 2013-18'!AG161+'Tabla 2018-22'!AG161</f>
        <v>50</v>
      </c>
      <c r="AT161" s="105">
        <f>'Tabla 2013-18'!AH161+'Tabla 2018-22'!AH161</f>
        <v>38</v>
      </c>
      <c r="AU161" s="84">
        <v>0</v>
      </c>
      <c r="AV161" s="17">
        <v>0</v>
      </c>
      <c r="AW161" s="17">
        <v>0</v>
      </c>
      <c r="AX161" s="17">
        <v>8</v>
      </c>
      <c r="AY161" s="17">
        <v>1</v>
      </c>
      <c r="AZ161" s="32">
        <v>28</v>
      </c>
      <c r="BA161" s="17">
        <v>4</v>
      </c>
      <c r="BB161" s="17">
        <v>3</v>
      </c>
      <c r="BC161" s="17">
        <v>12</v>
      </c>
      <c r="BD161" s="17">
        <v>0</v>
      </c>
      <c r="BE161" s="9">
        <f t="shared" si="16"/>
        <v>56</v>
      </c>
      <c r="BF161" s="32">
        <v>0</v>
      </c>
      <c r="BG161" s="17">
        <v>0</v>
      </c>
      <c r="BH161" s="17">
        <v>0</v>
      </c>
      <c r="BI161" s="17">
        <v>9</v>
      </c>
      <c r="BJ161" s="17">
        <v>0</v>
      </c>
      <c r="BK161" s="32">
        <v>25</v>
      </c>
      <c r="BL161" s="17">
        <v>5</v>
      </c>
      <c r="BM161" s="17">
        <v>3</v>
      </c>
      <c r="BN161" s="17">
        <v>2</v>
      </c>
      <c r="BO161" s="17">
        <v>12</v>
      </c>
      <c r="BP161" s="9">
        <f t="shared" si="17"/>
        <v>56</v>
      </c>
      <c r="BQ161">
        <f t="shared" si="19"/>
        <v>2.94736842105263</v>
      </c>
      <c r="BR161" s="41">
        <v>0</v>
      </c>
      <c r="BS161" s="41">
        <v>0</v>
      </c>
      <c r="BT161" s="41">
        <v>0</v>
      </c>
      <c r="BU161" s="41">
        <v>2</v>
      </c>
      <c r="BV161" s="41">
        <v>0.5</v>
      </c>
      <c r="BW161" s="41">
        <v>0</v>
      </c>
      <c r="BX161" s="41">
        <v>0</v>
      </c>
      <c r="BY161" s="41">
        <v>0</v>
      </c>
      <c r="BZ161" s="41">
        <v>4</v>
      </c>
      <c r="CA161" s="44">
        <f t="shared" si="18"/>
        <v>4</v>
      </c>
      <c r="CB161">
        <f t="shared" si="20"/>
        <v>5.6</v>
      </c>
      <c r="CC161" s="41">
        <v>0</v>
      </c>
      <c r="CD161" s="41">
        <v>0</v>
      </c>
      <c r="CE161" s="41">
        <v>0</v>
      </c>
      <c r="CF161" s="41">
        <v>2</v>
      </c>
      <c r="CG161" s="41">
        <v>0.5</v>
      </c>
      <c r="CH161" s="41">
        <v>0</v>
      </c>
      <c r="CI161" s="41">
        <v>0</v>
      </c>
      <c r="CJ161" s="41">
        <v>0</v>
      </c>
      <c r="CK161" s="41">
        <v>2</v>
      </c>
      <c r="CL161" s="41">
        <v>0.5</v>
      </c>
    </row>
    <row r="162" ht="15.75" spans="1:90">
      <c r="A162" s="18" t="s">
        <v>317</v>
      </c>
      <c r="B162" s="19"/>
      <c r="C162" s="19"/>
      <c r="D162" s="19"/>
      <c r="E162" s="19"/>
      <c r="F162" s="20"/>
      <c r="G162" s="77">
        <f>'Tabla 2013-18'!G162+'Tabla 2018-22'!G162</f>
        <v>8</v>
      </c>
      <c r="H162" s="77">
        <f>'Tabla 2013-18'!H162+'Tabla 2018-22'!H162</f>
        <v>7</v>
      </c>
      <c r="I162" s="77">
        <f>'Tabla 2013-18'!I162+'Tabla 2018-22'!I162</f>
        <v>1</v>
      </c>
      <c r="J162" s="85"/>
      <c r="K162" s="85"/>
      <c r="L162" s="85"/>
      <c r="M162" s="85"/>
      <c r="N162" s="85"/>
      <c r="O162" s="32">
        <v>1</v>
      </c>
      <c r="P162" s="17">
        <v>0</v>
      </c>
      <c r="Q162" s="17">
        <v>3</v>
      </c>
      <c r="R162" s="17">
        <v>1</v>
      </c>
      <c r="S162" s="17">
        <v>0</v>
      </c>
      <c r="T162" s="9">
        <f t="shared" si="14"/>
        <v>5</v>
      </c>
      <c r="U162" s="85"/>
      <c r="V162" s="85"/>
      <c r="W162" s="85"/>
      <c r="X162" s="85"/>
      <c r="Y162" s="85"/>
      <c r="Z162" s="32">
        <v>0</v>
      </c>
      <c r="AA162" s="17">
        <v>1</v>
      </c>
      <c r="AB162" s="17">
        <v>1</v>
      </c>
      <c r="AC162" s="17">
        <v>3</v>
      </c>
      <c r="AD162" s="97">
        <v>0</v>
      </c>
      <c r="AE162" s="9">
        <f t="shared" si="15"/>
        <v>5</v>
      </c>
      <c r="AF162" s="98">
        <f>'Tabla 2013-18'!T162+'Tabla 2018-22'!T162</f>
        <v>0</v>
      </c>
      <c r="AG162" s="105">
        <f>'Tabla 2013-18'!U162+'Tabla 2018-22'!U162</f>
        <v>8</v>
      </c>
      <c r="AH162" s="105">
        <f>'Tabla 2013-18'!V162+'Tabla 2018-22'!V162</f>
        <v>0</v>
      </c>
      <c r="AI162" s="105">
        <f>'Tabla 2013-18'!W162+'Tabla 2018-22'!W162</f>
        <v>45</v>
      </c>
      <c r="AJ162" s="105">
        <f>'Tabla 2013-18'!X162+'Tabla 2018-22'!X162</f>
        <v>5</v>
      </c>
      <c r="AK162" s="105">
        <f>'Tabla 2013-18'!Y162+'Tabla 2018-22'!Y162</f>
        <v>1</v>
      </c>
      <c r="AL162" s="105">
        <f>'Tabla 2013-18'!Z162+'Tabla 2018-22'!Z162</f>
        <v>7</v>
      </c>
      <c r="AM162" s="105">
        <f>'Tabla 2013-18'!AA162+'Tabla 2018-22'!AA162</f>
        <v>22</v>
      </c>
      <c r="AN162" s="105">
        <f>'Tabla 2013-18'!AB162+'Tabla 2018-22'!AB162</f>
        <v>23</v>
      </c>
      <c r="AO162" s="105">
        <f>'Tabla 2013-18'!AC162+'Tabla 2018-22'!AC162</f>
        <v>6</v>
      </c>
      <c r="AP162" s="105">
        <f>'Tabla 2013-18'!AD162+'Tabla 2018-22'!AD162</f>
        <v>1</v>
      </c>
      <c r="AQ162" s="105">
        <f>'Tabla 2013-18'!AE162+'Tabla 2018-22'!AE162</f>
        <v>2</v>
      </c>
      <c r="AR162" s="105">
        <f>'Tabla 2013-18'!AF162+'Tabla 2018-22'!AF162</f>
        <v>45</v>
      </c>
      <c r="AS162" s="105">
        <f>'Tabla 2013-18'!AG162+'Tabla 2018-22'!AG162</f>
        <v>44</v>
      </c>
      <c r="AT162" s="105">
        <f>'Tabla 2013-18'!AH162+'Tabla 2018-22'!AH162</f>
        <v>1</v>
      </c>
      <c r="AU162" s="85"/>
      <c r="AV162" s="85"/>
      <c r="AW162" s="85"/>
      <c r="AX162" s="85"/>
      <c r="AY162" s="85"/>
      <c r="AZ162" s="32">
        <v>3</v>
      </c>
      <c r="BA162" s="17">
        <v>0</v>
      </c>
      <c r="BB162" s="17">
        <v>3</v>
      </c>
      <c r="BC162" s="17">
        <v>4</v>
      </c>
      <c r="BD162" s="17">
        <v>0</v>
      </c>
      <c r="BE162" s="9">
        <f t="shared" si="16"/>
        <v>10</v>
      </c>
      <c r="BF162" s="85"/>
      <c r="BG162" s="85"/>
      <c r="BH162" s="85"/>
      <c r="BI162" s="85"/>
      <c r="BJ162" s="85"/>
      <c r="BK162" s="32">
        <v>0</v>
      </c>
      <c r="BL162" s="17">
        <v>3</v>
      </c>
      <c r="BM162" s="17">
        <v>1</v>
      </c>
      <c r="BN162" s="17">
        <v>6</v>
      </c>
      <c r="BO162" s="17">
        <v>0</v>
      </c>
      <c r="BP162" s="9">
        <f t="shared" si="17"/>
        <v>10</v>
      </c>
      <c r="BQ162">
        <f t="shared" si="19"/>
        <v>2</v>
      </c>
      <c r="BR162" s="85"/>
      <c r="BS162" s="85"/>
      <c r="BT162" s="85"/>
      <c r="BU162" s="85"/>
      <c r="BV162" s="85"/>
      <c r="BW162" s="41"/>
      <c r="BX162" s="41"/>
      <c r="BY162" s="41"/>
      <c r="BZ162" s="41"/>
      <c r="CA162" s="44" t="e">
        <f t="shared" si="18"/>
        <v>#DIV/0!</v>
      </c>
      <c r="CB162">
        <f t="shared" si="20"/>
        <v>1</v>
      </c>
      <c r="CC162" s="85"/>
      <c r="CD162" s="85"/>
      <c r="CE162" s="85"/>
      <c r="CF162" s="85"/>
      <c r="CG162" s="85"/>
      <c r="CH162" s="41"/>
      <c r="CI162" s="41"/>
      <c r="CJ162" s="41"/>
      <c r="CK162" s="41"/>
      <c r="CL162" s="41"/>
    </row>
    <row r="163" ht="14.5" customHeight="1" spans="1:90">
      <c r="A163" s="14" t="s">
        <v>124</v>
      </c>
      <c r="B163" s="15"/>
      <c r="C163" s="15"/>
      <c r="D163" s="15"/>
      <c r="E163" s="15"/>
      <c r="F163" s="16"/>
      <c r="G163" s="77">
        <f>'Tabla 2013-18'!G163+'Tabla 2018-22'!G163</f>
        <v>30</v>
      </c>
      <c r="H163" s="77">
        <f>'Tabla 2013-18'!H163+'Tabla 2018-22'!H163</f>
        <v>10</v>
      </c>
      <c r="I163" s="77">
        <f>'Tabla 2013-18'!I163+'Tabla 2018-22'!I163</f>
        <v>20</v>
      </c>
      <c r="J163" s="84">
        <v>0</v>
      </c>
      <c r="K163" s="17">
        <v>0</v>
      </c>
      <c r="L163" s="17">
        <v>0</v>
      </c>
      <c r="M163" s="17">
        <v>3</v>
      </c>
      <c r="N163" s="17">
        <v>0</v>
      </c>
      <c r="O163" s="32">
        <v>7</v>
      </c>
      <c r="P163" s="17">
        <v>3</v>
      </c>
      <c r="Q163" s="17">
        <v>3</v>
      </c>
      <c r="R163" s="17">
        <v>3</v>
      </c>
      <c r="S163" s="17">
        <v>0</v>
      </c>
      <c r="T163" s="9">
        <f t="shared" si="14"/>
        <v>19</v>
      </c>
      <c r="U163" s="32">
        <v>0</v>
      </c>
      <c r="V163" s="17">
        <v>0</v>
      </c>
      <c r="W163" s="17">
        <v>1</v>
      </c>
      <c r="X163" s="17">
        <v>2</v>
      </c>
      <c r="Y163" s="17">
        <v>0</v>
      </c>
      <c r="Z163" s="32">
        <v>1</v>
      </c>
      <c r="AA163" s="17">
        <v>6</v>
      </c>
      <c r="AB163" s="17">
        <v>3</v>
      </c>
      <c r="AC163" s="17">
        <v>3</v>
      </c>
      <c r="AD163" s="97">
        <v>3</v>
      </c>
      <c r="AE163" s="9">
        <f t="shared" si="15"/>
        <v>19</v>
      </c>
      <c r="AF163" s="98">
        <f>'Tabla 2013-18'!T163+'Tabla 2018-22'!T163</f>
        <v>1</v>
      </c>
      <c r="AG163" s="105">
        <f>'Tabla 2013-18'!U163+'Tabla 2018-22'!U163</f>
        <v>29</v>
      </c>
      <c r="AH163" s="105">
        <f>'Tabla 2013-18'!V163+'Tabla 2018-22'!V163</f>
        <v>4</v>
      </c>
      <c r="AI163" s="105">
        <f>'Tabla 2013-18'!W163+'Tabla 2018-22'!W163</f>
        <v>49</v>
      </c>
      <c r="AJ163" s="105">
        <f>'Tabla 2013-18'!X163+'Tabla 2018-22'!X163</f>
        <v>9</v>
      </c>
      <c r="AK163" s="105">
        <f>'Tabla 2013-18'!Y163+'Tabla 2018-22'!Y163</f>
        <v>11</v>
      </c>
      <c r="AL163" s="105">
        <f>'Tabla 2013-18'!Z163+'Tabla 2018-22'!Z163</f>
        <v>19</v>
      </c>
      <c r="AM163" s="105">
        <f>'Tabla 2013-18'!AA163+'Tabla 2018-22'!AA163</f>
        <v>40</v>
      </c>
      <c r="AN163" s="105">
        <f>'Tabla 2013-18'!AB163+'Tabla 2018-22'!AB163</f>
        <v>13</v>
      </c>
      <c r="AO163" s="105">
        <f>'Tabla 2013-18'!AC163+'Tabla 2018-22'!AC163</f>
        <v>25</v>
      </c>
      <c r="AP163" s="105">
        <f>'Tabla 2013-18'!AD163+'Tabla 2018-22'!AD163</f>
        <v>12</v>
      </c>
      <c r="AQ163" s="105">
        <f>'Tabla 2013-18'!AE163+'Tabla 2018-22'!AE163</f>
        <v>10</v>
      </c>
      <c r="AR163" s="105">
        <f>'Tabla 2013-18'!AF163+'Tabla 2018-22'!AF163</f>
        <v>53</v>
      </c>
      <c r="AS163" s="105">
        <f>'Tabla 2013-18'!AG163+'Tabla 2018-22'!AG163</f>
        <v>7</v>
      </c>
      <c r="AT163" s="105">
        <f>'Tabla 2013-18'!AH163+'Tabla 2018-22'!AH163</f>
        <v>46</v>
      </c>
      <c r="AU163" s="84">
        <v>0</v>
      </c>
      <c r="AV163" s="17">
        <v>0</v>
      </c>
      <c r="AW163" s="17">
        <v>0</v>
      </c>
      <c r="AX163" s="17">
        <v>4</v>
      </c>
      <c r="AY163" s="17">
        <v>0</v>
      </c>
      <c r="AZ163" s="32">
        <v>32</v>
      </c>
      <c r="BA163" s="17">
        <v>4</v>
      </c>
      <c r="BB163" s="17">
        <v>2</v>
      </c>
      <c r="BC163" s="17">
        <v>2</v>
      </c>
      <c r="BD163" s="17">
        <v>0</v>
      </c>
      <c r="BE163" s="9">
        <f t="shared" si="16"/>
        <v>44</v>
      </c>
      <c r="BF163" s="32">
        <v>0</v>
      </c>
      <c r="BG163" s="17">
        <v>0</v>
      </c>
      <c r="BH163" s="17">
        <v>1</v>
      </c>
      <c r="BI163" s="17">
        <v>3</v>
      </c>
      <c r="BJ163" s="17">
        <v>0</v>
      </c>
      <c r="BK163" s="32">
        <v>4</v>
      </c>
      <c r="BL163" s="17">
        <v>28</v>
      </c>
      <c r="BM163" s="17">
        <v>4</v>
      </c>
      <c r="BN163" s="17">
        <v>2</v>
      </c>
      <c r="BO163" s="17">
        <v>2</v>
      </c>
      <c r="BP163" s="9">
        <f t="shared" si="17"/>
        <v>44</v>
      </c>
      <c r="BQ163">
        <f t="shared" si="19"/>
        <v>2.31578947368421</v>
      </c>
      <c r="BR163" s="41">
        <v>0</v>
      </c>
      <c r="BS163" s="41">
        <v>0</v>
      </c>
      <c r="BT163" s="41">
        <v>0</v>
      </c>
      <c r="BU163" s="41">
        <v>1.33333333333333</v>
      </c>
      <c r="BV163" s="41">
        <v>0</v>
      </c>
      <c r="BW163" s="41">
        <v>0</v>
      </c>
      <c r="BX163" s="41">
        <v>0</v>
      </c>
      <c r="BY163" s="41">
        <v>0</v>
      </c>
      <c r="BZ163" s="41">
        <v>2</v>
      </c>
      <c r="CA163" s="44">
        <f t="shared" si="18"/>
        <v>0.666666666666667</v>
      </c>
      <c r="CB163">
        <f t="shared" si="20"/>
        <v>4.4</v>
      </c>
      <c r="CC163" s="41">
        <v>0</v>
      </c>
      <c r="CD163" s="41">
        <v>0</v>
      </c>
      <c r="CE163" s="41">
        <v>0</v>
      </c>
      <c r="CF163" s="41">
        <v>1.33333333333333</v>
      </c>
      <c r="CG163" s="41">
        <v>0</v>
      </c>
      <c r="CH163" s="41">
        <v>0</v>
      </c>
      <c r="CI163" s="41">
        <v>0</v>
      </c>
      <c r="CJ163" s="41">
        <v>0</v>
      </c>
      <c r="CK163" s="41">
        <v>1.33333333333333</v>
      </c>
      <c r="CL163" s="41">
        <v>0</v>
      </c>
    </row>
    <row r="164" ht="15.75" spans="1:90">
      <c r="A164" s="14" t="s">
        <v>180</v>
      </c>
      <c r="B164" s="15"/>
      <c r="C164" s="15"/>
      <c r="D164" s="15"/>
      <c r="E164" s="15"/>
      <c r="F164" s="16"/>
      <c r="G164" s="77">
        <f>'Tabla 2013-18'!G164+'Tabla 2018-22'!G164</f>
        <v>29</v>
      </c>
      <c r="H164" s="77">
        <f>'Tabla 2013-18'!H164+'Tabla 2018-22'!H164</f>
        <v>16</v>
      </c>
      <c r="I164" s="77">
        <f>'Tabla 2013-18'!I164+'Tabla 2018-22'!I164</f>
        <v>13</v>
      </c>
      <c r="J164" s="84">
        <v>0</v>
      </c>
      <c r="K164" s="17">
        <v>0</v>
      </c>
      <c r="L164" s="17">
        <v>0</v>
      </c>
      <c r="M164" s="17">
        <v>0</v>
      </c>
      <c r="N164" s="17">
        <v>2</v>
      </c>
      <c r="O164" s="32">
        <v>7</v>
      </c>
      <c r="P164" s="17">
        <v>6</v>
      </c>
      <c r="Q164" s="17">
        <v>9</v>
      </c>
      <c r="R164" s="17">
        <v>3</v>
      </c>
      <c r="S164" s="17">
        <v>0</v>
      </c>
      <c r="T164" s="9">
        <f t="shared" si="14"/>
        <v>27</v>
      </c>
      <c r="U164" s="32">
        <v>0</v>
      </c>
      <c r="V164" s="17">
        <v>0</v>
      </c>
      <c r="W164" s="17">
        <v>0</v>
      </c>
      <c r="X164" s="17">
        <v>1</v>
      </c>
      <c r="Y164" s="17">
        <v>1</v>
      </c>
      <c r="Z164" s="32">
        <v>6</v>
      </c>
      <c r="AA164" s="17">
        <v>4</v>
      </c>
      <c r="AB164" s="17">
        <v>4</v>
      </c>
      <c r="AC164" s="17">
        <v>9</v>
      </c>
      <c r="AD164" s="97">
        <v>2</v>
      </c>
      <c r="AE164" s="9">
        <f t="shared" si="15"/>
        <v>27</v>
      </c>
      <c r="AF164" s="98">
        <f>'Tabla 2013-18'!T164+'Tabla 2018-22'!T164</f>
        <v>1</v>
      </c>
      <c r="AG164" s="105">
        <f>'Tabla 2013-18'!U164+'Tabla 2018-22'!U164</f>
        <v>28</v>
      </c>
      <c r="AH164" s="105">
        <f>'Tabla 2013-18'!V164+'Tabla 2018-22'!V164</f>
        <v>2</v>
      </c>
      <c r="AI164" s="105">
        <f>'Tabla 2013-18'!W164+'Tabla 2018-22'!W164</f>
        <v>83</v>
      </c>
      <c r="AJ164" s="105">
        <f>'Tabla 2013-18'!X164+'Tabla 2018-22'!X164</f>
        <v>19</v>
      </c>
      <c r="AK164" s="105">
        <f>'Tabla 2013-18'!Y164+'Tabla 2018-22'!Y164</f>
        <v>7</v>
      </c>
      <c r="AL164" s="105">
        <f>'Tabla 2013-18'!Z164+'Tabla 2018-22'!Z164</f>
        <v>22</v>
      </c>
      <c r="AM164" s="105">
        <f>'Tabla 2013-18'!AA164+'Tabla 2018-22'!AA164</f>
        <v>29</v>
      </c>
      <c r="AN164" s="105">
        <f>'Tabla 2013-18'!AB164+'Tabla 2018-22'!AB164</f>
        <v>56</v>
      </c>
      <c r="AO164" s="105">
        <f>'Tabla 2013-18'!AC164+'Tabla 2018-22'!AC164</f>
        <v>27</v>
      </c>
      <c r="AP164" s="105">
        <f>'Tabla 2013-18'!AD164+'Tabla 2018-22'!AD164</f>
        <v>13</v>
      </c>
      <c r="AQ164" s="105">
        <f>'Tabla 2013-18'!AE164+'Tabla 2018-22'!AE164</f>
        <v>4</v>
      </c>
      <c r="AR164" s="105">
        <f>'Tabla 2013-18'!AF164+'Tabla 2018-22'!AF164</f>
        <v>85</v>
      </c>
      <c r="AS164" s="105">
        <f>'Tabla 2013-18'!AG164+'Tabla 2018-22'!AG164</f>
        <v>40</v>
      </c>
      <c r="AT164" s="105">
        <f>'Tabla 2013-18'!AH164+'Tabla 2018-22'!AH164</f>
        <v>45</v>
      </c>
      <c r="AU164" s="84">
        <v>0</v>
      </c>
      <c r="AV164" s="17">
        <v>0</v>
      </c>
      <c r="AW164" s="17">
        <v>0</v>
      </c>
      <c r="AX164" s="17">
        <v>0</v>
      </c>
      <c r="AY164" s="17">
        <v>6</v>
      </c>
      <c r="AZ164" s="32">
        <v>32</v>
      </c>
      <c r="BA164" s="17">
        <v>13</v>
      </c>
      <c r="BB164" s="17">
        <v>34</v>
      </c>
      <c r="BC164" s="17">
        <v>2</v>
      </c>
      <c r="BD164" s="17">
        <v>0</v>
      </c>
      <c r="BE164" s="9">
        <f t="shared" si="16"/>
        <v>87</v>
      </c>
      <c r="BF164" s="32">
        <v>0</v>
      </c>
      <c r="BG164" s="17">
        <v>0</v>
      </c>
      <c r="BH164" s="17">
        <v>0</v>
      </c>
      <c r="BI164" s="17">
        <v>3</v>
      </c>
      <c r="BJ164" s="17">
        <v>3</v>
      </c>
      <c r="BK164" s="32">
        <v>32</v>
      </c>
      <c r="BL164" s="17">
        <v>9</v>
      </c>
      <c r="BM164" s="17">
        <v>5</v>
      </c>
      <c r="BN164" s="17">
        <v>34</v>
      </c>
      <c r="BO164" s="17">
        <v>1</v>
      </c>
      <c r="BP164" s="9">
        <f t="shared" si="17"/>
        <v>87</v>
      </c>
      <c r="BQ164">
        <f t="shared" si="19"/>
        <v>3.22222222222222</v>
      </c>
      <c r="BR164" s="41">
        <v>0</v>
      </c>
      <c r="BS164" s="41">
        <v>0</v>
      </c>
      <c r="BT164" s="41">
        <v>0</v>
      </c>
      <c r="BU164" s="41">
        <v>0</v>
      </c>
      <c r="BV164" s="41">
        <v>3</v>
      </c>
      <c r="BW164" s="41">
        <v>0</v>
      </c>
      <c r="BX164" s="41">
        <v>0</v>
      </c>
      <c r="BY164" s="41">
        <v>0</v>
      </c>
      <c r="BZ164" s="41">
        <v>0</v>
      </c>
      <c r="CA164" s="44">
        <f t="shared" si="18"/>
        <v>0.5</v>
      </c>
      <c r="CB164">
        <f t="shared" si="20"/>
        <v>8.7</v>
      </c>
      <c r="CC164" s="41">
        <v>0</v>
      </c>
      <c r="CD164" s="41">
        <v>0</v>
      </c>
      <c r="CE164" s="41">
        <v>0</v>
      </c>
      <c r="CF164" s="41">
        <v>0</v>
      </c>
      <c r="CG164" s="41">
        <v>3</v>
      </c>
      <c r="CH164" s="41">
        <v>0</v>
      </c>
      <c r="CI164" s="41">
        <v>0</v>
      </c>
      <c r="CJ164" s="41">
        <v>0</v>
      </c>
      <c r="CK164" s="41">
        <v>0</v>
      </c>
      <c r="CL164" s="41">
        <v>3</v>
      </c>
    </row>
    <row r="165" ht="14.5" customHeight="1" spans="1:90">
      <c r="A165" s="14" t="s">
        <v>74</v>
      </c>
      <c r="B165" s="15"/>
      <c r="C165" s="15"/>
      <c r="D165" s="15"/>
      <c r="E165" s="15"/>
      <c r="F165" s="16"/>
      <c r="G165" s="77">
        <f>'Tabla 2013-18'!G165+'Tabla 2018-22'!G165</f>
        <v>37</v>
      </c>
      <c r="H165" s="77">
        <f>'Tabla 2013-18'!H165+'Tabla 2018-22'!H165</f>
        <v>24</v>
      </c>
      <c r="I165" s="77">
        <f>'Tabla 2013-18'!I165+'Tabla 2018-22'!I165</f>
        <v>13</v>
      </c>
      <c r="J165" s="84">
        <v>0</v>
      </c>
      <c r="K165" s="17">
        <v>0</v>
      </c>
      <c r="L165" s="17">
        <v>3</v>
      </c>
      <c r="M165" s="17">
        <v>8</v>
      </c>
      <c r="N165" s="17">
        <v>4</v>
      </c>
      <c r="O165" s="32">
        <v>5</v>
      </c>
      <c r="P165" s="17">
        <v>6</v>
      </c>
      <c r="Q165" s="17">
        <v>8</v>
      </c>
      <c r="R165" s="17">
        <v>10</v>
      </c>
      <c r="S165" s="17">
        <v>0</v>
      </c>
      <c r="T165" s="9">
        <f t="shared" si="14"/>
        <v>44</v>
      </c>
      <c r="U165" s="32">
        <v>0</v>
      </c>
      <c r="V165" s="17">
        <v>1</v>
      </c>
      <c r="W165" s="17">
        <v>4</v>
      </c>
      <c r="X165" s="17">
        <v>8</v>
      </c>
      <c r="Y165" s="17">
        <v>2</v>
      </c>
      <c r="Z165" s="32">
        <v>0</v>
      </c>
      <c r="AA165" s="17">
        <v>8</v>
      </c>
      <c r="AB165" s="17">
        <v>5</v>
      </c>
      <c r="AC165" s="17">
        <v>10</v>
      </c>
      <c r="AD165" s="97">
        <v>6</v>
      </c>
      <c r="AE165" s="9">
        <f t="shared" si="15"/>
        <v>44</v>
      </c>
      <c r="AF165" s="98">
        <f>'Tabla 2013-18'!T165+'Tabla 2018-22'!T165</f>
        <v>0</v>
      </c>
      <c r="AG165" s="105">
        <f>'Tabla 2013-18'!U165+'Tabla 2018-22'!U165</f>
        <v>37</v>
      </c>
      <c r="AH165" s="105">
        <f>'Tabla 2013-18'!V165+'Tabla 2018-22'!V165</f>
        <v>0</v>
      </c>
      <c r="AI165" s="105">
        <f>'Tabla 2013-18'!W165+'Tabla 2018-22'!W165</f>
        <v>225</v>
      </c>
      <c r="AJ165" s="105">
        <f>'Tabla 2013-18'!X165+'Tabla 2018-22'!X165</f>
        <v>27</v>
      </c>
      <c r="AK165" s="105">
        <f>'Tabla 2013-18'!Y165+'Tabla 2018-22'!Y165</f>
        <v>10</v>
      </c>
      <c r="AL165" s="105">
        <f>'Tabla 2013-18'!Z165+'Tabla 2018-22'!Z165</f>
        <v>27</v>
      </c>
      <c r="AM165" s="105">
        <f>'Tabla 2013-18'!AA165+'Tabla 2018-22'!AA165</f>
        <v>121</v>
      </c>
      <c r="AN165" s="105">
        <f>'Tabla 2013-18'!AB165+'Tabla 2018-22'!AB165</f>
        <v>104</v>
      </c>
      <c r="AO165" s="105">
        <f>'Tabla 2013-18'!AC165+'Tabla 2018-22'!AC165</f>
        <v>33</v>
      </c>
      <c r="AP165" s="105">
        <f>'Tabla 2013-18'!AD165+'Tabla 2018-22'!AD165</f>
        <v>10</v>
      </c>
      <c r="AQ165" s="105">
        <f>'Tabla 2013-18'!AE165+'Tabla 2018-22'!AE165</f>
        <v>6</v>
      </c>
      <c r="AR165" s="105">
        <f>'Tabla 2013-18'!AF165+'Tabla 2018-22'!AF165</f>
        <v>225</v>
      </c>
      <c r="AS165" s="105">
        <f>'Tabla 2013-18'!AG165+'Tabla 2018-22'!AG165</f>
        <v>135</v>
      </c>
      <c r="AT165" s="105">
        <f>'Tabla 2013-18'!AH165+'Tabla 2018-22'!AH165</f>
        <v>90</v>
      </c>
      <c r="AU165" s="84">
        <v>0</v>
      </c>
      <c r="AV165" s="17">
        <v>0</v>
      </c>
      <c r="AW165" s="17">
        <v>90</v>
      </c>
      <c r="AX165" s="17">
        <v>95</v>
      </c>
      <c r="AY165" s="17">
        <v>74</v>
      </c>
      <c r="AZ165" s="32">
        <v>37</v>
      </c>
      <c r="BA165" s="17">
        <v>54</v>
      </c>
      <c r="BB165" s="17">
        <v>42</v>
      </c>
      <c r="BC165" s="17">
        <v>88</v>
      </c>
      <c r="BD165" s="17">
        <v>0</v>
      </c>
      <c r="BE165" s="9">
        <f t="shared" si="16"/>
        <v>480</v>
      </c>
      <c r="BF165" s="32">
        <v>0</v>
      </c>
      <c r="BG165" s="17">
        <v>2</v>
      </c>
      <c r="BH165" s="17">
        <v>157</v>
      </c>
      <c r="BI165" s="17">
        <v>30</v>
      </c>
      <c r="BJ165" s="17">
        <v>70</v>
      </c>
      <c r="BK165" s="32">
        <v>0</v>
      </c>
      <c r="BL165" s="17">
        <v>51</v>
      </c>
      <c r="BM165" s="17">
        <v>63</v>
      </c>
      <c r="BN165" s="17">
        <v>88</v>
      </c>
      <c r="BO165" s="17">
        <v>19</v>
      </c>
      <c r="BP165" s="9">
        <f t="shared" si="17"/>
        <v>480</v>
      </c>
      <c r="BQ165">
        <f t="shared" si="19"/>
        <v>10.9090909090909</v>
      </c>
      <c r="BR165" s="41">
        <v>0</v>
      </c>
      <c r="BS165" s="41">
        <v>0</v>
      </c>
      <c r="BT165" s="41">
        <v>30</v>
      </c>
      <c r="BU165" s="41">
        <v>11.875</v>
      </c>
      <c r="BV165" s="41">
        <v>18.5</v>
      </c>
      <c r="BW165" s="41">
        <v>0</v>
      </c>
      <c r="BX165" s="41">
        <v>0</v>
      </c>
      <c r="BY165" s="41">
        <v>6</v>
      </c>
      <c r="BZ165" s="41">
        <v>8.8</v>
      </c>
      <c r="CA165" s="44">
        <f t="shared" si="18"/>
        <v>3.16666666666667</v>
      </c>
      <c r="CB165">
        <f t="shared" si="20"/>
        <v>48</v>
      </c>
      <c r="CC165" s="41">
        <v>0</v>
      </c>
      <c r="CD165" s="41">
        <v>0</v>
      </c>
      <c r="CE165" s="41">
        <v>30</v>
      </c>
      <c r="CF165" s="41">
        <v>11.875</v>
      </c>
      <c r="CG165" s="41">
        <v>18.5</v>
      </c>
      <c r="CH165" s="41">
        <v>0</v>
      </c>
      <c r="CI165" s="41">
        <v>0</v>
      </c>
      <c r="CJ165" s="41">
        <v>30</v>
      </c>
      <c r="CK165" s="41">
        <v>11.875</v>
      </c>
      <c r="CL165" s="41">
        <v>18.5</v>
      </c>
    </row>
    <row r="166" ht="15.75" spans="1:90">
      <c r="A166" s="14" t="s">
        <v>181</v>
      </c>
      <c r="B166" s="15"/>
      <c r="C166" s="15"/>
      <c r="D166" s="15"/>
      <c r="E166" s="15"/>
      <c r="F166" s="16"/>
      <c r="G166" s="77">
        <f>'Tabla 2013-18'!G166+'Tabla 2018-22'!G166</f>
        <v>9</v>
      </c>
      <c r="H166" s="77">
        <f>'Tabla 2013-18'!H166+'Tabla 2018-22'!H166</f>
        <v>5</v>
      </c>
      <c r="I166" s="77">
        <f>'Tabla 2013-18'!I166+'Tabla 2018-22'!I166</f>
        <v>4</v>
      </c>
      <c r="J166" s="84">
        <v>0</v>
      </c>
      <c r="K166" s="17">
        <v>0</v>
      </c>
      <c r="L166" s="17">
        <v>0</v>
      </c>
      <c r="M166" s="17">
        <v>0</v>
      </c>
      <c r="N166" s="17">
        <v>1</v>
      </c>
      <c r="O166" s="32">
        <v>0</v>
      </c>
      <c r="P166" s="17">
        <v>3</v>
      </c>
      <c r="Q166" s="17">
        <v>3</v>
      </c>
      <c r="R166" s="17">
        <v>2</v>
      </c>
      <c r="S166" s="17">
        <v>0</v>
      </c>
      <c r="T166" s="9">
        <f t="shared" si="14"/>
        <v>9</v>
      </c>
      <c r="U166" s="32">
        <v>0</v>
      </c>
      <c r="V166" s="17">
        <v>0</v>
      </c>
      <c r="W166" s="17">
        <v>0</v>
      </c>
      <c r="X166" s="17">
        <v>0</v>
      </c>
      <c r="Y166" s="17">
        <v>1</v>
      </c>
      <c r="Z166" s="32">
        <v>0</v>
      </c>
      <c r="AA166" s="17">
        <v>1</v>
      </c>
      <c r="AB166" s="17">
        <v>3</v>
      </c>
      <c r="AC166" s="17">
        <v>2</v>
      </c>
      <c r="AD166" s="97">
        <v>2</v>
      </c>
      <c r="AE166" s="9">
        <f t="shared" si="15"/>
        <v>9</v>
      </c>
      <c r="AF166" s="98">
        <f>'Tabla 2013-18'!T166+'Tabla 2018-22'!T166</f>
        <v>0</v>
      </c>
      <c r="AG166" s="105">
        <f>'Tabla 2013-18'!U166+'Tabla 2018-22'!U166</f>
        <v>9</v>
      </c>
      <c r="AH166" s="105">
        <f>'Tabla 2013-18'!V166+'Tabla 2018-22'!V166</f>
        <v>0</v>
      </c>
      <c r="AI166" s="105">
        <f>'Tabla 2013-18'!W166+'Tabla 2018-22'!W166</f>
        <v>24</v>
      </c>
      <c r="AJ166" s="105">
        <f>'Tabla 2013-18'!X166+'Tabla 2018-22'!X166</f>
        <v>8</v>
      </c>
      <c r="AK166" s="105">
        <f>'Tabla 2013-18'!Y166+'Tabla 2018-22'!Y166</f>
        <v>3</v>
      </c>
      <c r="AL166" s="105">
        <f>'Tabla 2013-18'!Z166+'Tabla 2018-22'!Z166</f>
        <v>6</v>
      </c>
      <c r="AM166" s="105">
        <f>'Tabla 2013-18'!AA166+'Tabla 2018-22'!AA166</f>
        <v>8</v>
      </c>
      <c r="AN166" s="105">
        <f>'Tabla 2013-18'!AB166+'Tabla 2018-22'!AB166</f>
        <v>16</v>
      </c>
      <c r="AO166" s="105">
        <f>'Tabla 2013-18'!AC166+'Tabla 2018-22'!AC166</f>
        <v>9</v>
      </c>
      <c r="AP166" s="105">
        <f>'Tabla 2013-18'!AD166+'Tabla 2018-22'!AD166</f>
        <v>2</v>
      </c>
      <c r="AQ166" s="105">
        <f>'Tabla 2013-18'!AE166+'Tabla 2018-22'!AE166</f>
        <v>1</v>
      </c>
      <c r="AR166" s="105">
        <f>'Tabla 2013-18'!AF166+'Tabla 2018-22'!AF166</f>
        <v>24</v>
      </c>
      <c r="AS166" s="105">
        <f>'Tabla 2013-18'!AG166+'Tabla 2018-22'!AG166</f>
        <v>17</v>
      </c>
      <c r="AT166" s="105">
        <f>'Tabla 2013-18'!AH166+'Tabla 2018-22'!AH166</f>
        <v>7</v>
      </c>
      <c r="AU166" s="84">
        <v>0</v>
      </c>
      <c r="AV166" s="17">
        <v>0</v>
      </c>
      <c r="AW166" s="17">
        <v>0</v>
      </c>
      <c r="AX166" s="17">
        <v>0</v>
      </c>
      <c r="AY166" s="17">
        <v>3</v>
      </c>
      <c r="AZ166" s="32">
        <v>0</v>
      </c>
      <c r="BA166" s="17">
        <v>6</v>
      </c>
      <c r="BB166" s="17">
        <v>12</v>
      </c>
      <c r="BC166" s="17">
        <v>3</v>
      </c>
      <c r="BD166" s="17">
        <v>0</v>
      </c>
      <c r="BE166" s="9">
        <f t="shared" si="16"/>
        <v>24</v>
      </c>
      <c r="BF166" s="32">
        <v>0</v>
      </c>
      <c r="BG166" s="17">
        <v>0</v>
      </c>
      <c r="BH166" s="17">
        <v>0</v>
      </c>
      <c r="BI166" s="17">
        <v>0</v>
      </c>
      <c r="BJ166" s="17">
        <v>3</v>
      </c>
      <c r="BK166" s="32">
        <v>0</v>
      </c>
      <c r="BL166" s="17">
        <v>4</v>
      </c>
      <c r="BM166" s="17">
        <v>10</v>
      </c>
      <c r="BN166" s="17">
        <v>4</v>
      </c>
      <c r="BO166" s="17">
        <v>3</v>
      </c>
      <c r="BP166" s="9">
        <f t="shared" si="17"/>
        <v>24</v>
      </c>
      <c r="BQ166">
        <f t="shared" si="19"/>
        <v>2.66666666666667</v>
      </c>
      <c r="BR166" s="41">
        <v>0</v>
      </c>
      <c r="BS166" s="41">
        <v>0</v>
      </c>
      <c r="BT166" s="41">
        <v>0</v>
      </c>
      <c r="BU166" s="41">
        <v>0</v>
      </c>
      <c r="BV166" s="41">
        <v>3</v>
      </c>
      <c r="BW166" s="41">
        <v>0</v>
      </c>
      <c r="BX166" s="41">
        <v>0</v>
      </c>
      <c r="BY166" s="41">
        <v>0</v>
      </c>
      <c r="BZ166" s="41">
        <v>0</v>
      </c>
      <c r="CA166" s="44">
        <f t="shared" si="18"/>
        <v>1.5</v>
      </c>
      <c r="CB166">
        <f t="shared" si="20"/>
        <v>2.4</v>
      </c>
      <c r="CC166" s="41">
        <v>0</v>
      </c>
      <c r="CD166" s="41">
        <v>0</v>
      </c>
      <c r="CE166" s="41">
        <v>0</v>
      </c>
      <c r="CF166" s="41">
        <v>0</v>
      </c>
      <c r="CG166" s="41">
        <v>3</v>
      </c>
      <c r="CH166" s="41">
        <v>0</v>
      </c>
      <c r="CI166" s="41">
        <v>0</v>
      </c>
      <c r="CJ166" s="41">
        <v>0</v>
      </c>
      <c r="CK166" s="41">
        <v>0</v>
      </c>
      <c r="CL166" s="41">
        <v>3</v>
      </c>
    </row>
    <row r="167" ht="14.5" customHeight="1" spans="1:90">
      <c r="A167" s="14" t="s">
        <v>73</v>
      </c>
      <c r="B167" s="15"/>
      <c r="C167" s="15"/>
      <c r="D167" s="15"/>
      <c r="E167" s="15"/>
      <c r="F167" s="16"/>
      <c r="G167" s="77">
        <f>'Tabla 2013-18'!G167+'Tabla 2018-22'!G167</f>
        <v>15</v>
      </c>
      <c r="H167" s="77">
        <f>'Tabla 2013-18'!H167+'Tabla 2018-22'!H167</f>
        <v>5</v>
      </c>
      <c r="I167" s="77">
        <f>'Tabla 2013-18'!I167+'Tabla 2018-22'!I167</f>
        <v>10</v>
      </c>
      <c r="J167" s="84">
        <v>0</v>
      </c>
      <c r="K167" s="17">
        <v>0</v>
      </c>
      <c r="L167" s="17">
        <v>1</v>
      </c>
      <c r="M167" s="17">
        <v>3</v>
      </c>
      <c r="N167" s="17">
        <v>0</v>
      </c>
      <c r="O167" s="32">
        <v>2</v>
      </c>
      <c r="P167" s="17">
        <v>4</v>
      </c>
      <c r="Q167" s="17">
        <v>6</v>
      </c>
      <c r="R167" s="17">
        <v>2</v>
      </c>
      <c r="S167" s="17">
        <v>0</v>
      </c>
      <c r="T167" s="9">
        <f t="shared" si="14"/>
        <v>18</v>
      </c>
      <c r="U167" s="32">
        <v>0</v>
      </c>
      <c r="V167" s="17">
        <v>0</v>
      </c>
      <c r="W167" s="17">
        <v>1</v>
      </c>
      <c r="X167" s="17">
        <v>3</v>
      </c>
      <c r="Y167" s="17">
        <v>0</v>
      </c>
      <c r="Z167" s="32">
        <v>2</v>
      </c>
      <c r="AA167" s="17">
        <v>2</v>
      </c>
      <c r="AB167" s="17">
        <v>6</v>
      </c>
      <c r="AC167" s="17">
        <v>2</v>
      </c>
      <c r="AD167" s="97">
        <v>2</v>
      </c>
      <c r="AE167" s="9">
        <f t="shared" si="15"/>
        <v>18</v>
      </c>
      <c r="AF167" s="98">
        <f>'Tabla 2013-18'!T167+'Tabla 2018-22'!T167</f>
        <v>0</v>
      </c>
      <c r="AG167" s="105">
        <f>'Tabla 2013-18'!U167+'Tabla 2018-22'!U167</f>
        <v>15</v>
      </c>
      <c r="AH167" s="105">
        <f>'Tabla 2013-18'!V167+'Tabla 2018-22'!V167</f>
        <v>0</v>
      </c>
      <c r="AI167" s="105">
        <f>'Tabla 2013-18'!W167+'Tabla 2018-22'!W167</f>
        <v>68</v>
      </c>
      <c r="AJ167" s="105">
        <f>'Tabla 2013-18'!X167+'Tabla 2018-22'!X167</f>
        <v>10</v>
      </c>
      <c r="AK167" s="105">
        <f>'Tabla 2013-18'!Y167+'Tabla 2018-22'!Y167</f>
        <v>9</v>
      </c>
      <c r="AL167" s="105">
        <f>'Tabla 2013-18'!Z167+'Tabla 2018-22'!Z167</f>
        <v>6</v>
      </c>
      <c r="AM167" s="105">
        <f>'Tabla 2013-18'!AA167+'Tabla 2018-22'!AA167</f>
        <v>62</v>
      </c>
      <c r="AN167" s="105">
        <f>'Tabla 2013-18'!AB167+'Tabla 2018-22'!AB167</f>
        <v>6</v>
      </c>
      <c r="AO167" s="105">
        <f>'Tabla 2013-18'!AC167+'Tabla 2018-22'!AC167</f>
        <v>15</v>
      </c>
      <c r="AP167" s="105">
        <f>'Tabla 2013-18'!AD167+'Tabla 2018-22'!AD167</f>
        <v>5</v>
      </c>
      <c r="AQ167" s="105">
        <f>'Tabla 2013-18'!AE167+'Tabla 2018-22'!AE167</f>
        <v>1</v>
      </c>
      <c r="AR167" s="105">
        <f>'Tabla 2013-18'!AF167+'Tabla 2018-22'!AF167</f>
        <v>68</v>
      </c>
      <c r="AS167" s="105">
        <f>'Tabla 2013-18'!AG167+'Tabla 2018-22'!AG167</f>
        <v>11</v>
      </c>
      <c r="AT167" s="105">
        <f>'Tabla 2013-18'!AH167+'Tabla 2018-22'!AH167</f>
        <v>57</v>
      </c>
      <c r="AU167" s="84">
        <v>0</v>
      </c>
      <c r="AV167" s="17">
        <v>0</v>
      </c>
      <c r="AW167" s="17">
        <v>0</v>
      </c>
      <c r="AX167" s="17">
        <v>2</v>
      </c>
      <c r="AY167" s="17">
        <v>0</v>
      </c>
      <c r="AZ167" s="32">
        <v>5</v>
      </c>
      <c r="BA167" s="17">
        <v>52</v>
      </c>
      <c r="BB167" s="17">
        <v>6</v>
      </c>
      <c r="BC167" s="17">
        <v>3</v>
      </c>
      <c r="BD167" s="17">
        <v>0</v>
      </c>
      <c r="BE167" s="9">
        <f t="shared" si="16"/>
        <v>68</v>
      </c>
      <c r="BF167" s="32">
        <v>0</v>
      </c>
      <c r="BG167" s="17">
        <v>0</v>
      </c>
      <c r="BH167" s="17">
        <v>0</v>
      </c>
      <c r="BI167" s="17">
        <v>2</v>
      </c>
      <c r="BJ167" s="17">
        <v>0</v>
      </c>
      <c r="BK167" s="32">
        <v>5</v>
      </c>
      <c r="BL167" s="17">
        <v>25</v>
      </c>
      <c r="BM167" s="17">
        <v>30</v>
      </c>
      <c r="BN167" s="17">
        <v>3</v>
      </c>
      <c r="BO167" s="17">
        <v>3</v>
      </c>
      <c r="BP167" s="9">
        <f t="shared" si="17"/>
        <v>68</v>
      </c>
      <c r="BQ167">
        <f t="shared" si="19"/>
        <v>3.77777777777778</v>
      </c>
      <c r="BR167" s="41">
        <v>0</v>
      </c>
      <c r="BS167" s="41">
        <v>0</v>
      </c>
      <c r="BT167" s="41">
        <v>0</v>
      </c>
      <c r="BU167" s="41">
        <v>0.666666666666667</v>
      </c>
      <c r="BV167" s="41">
        <v>0</v>
      </c>
      <c r="BW167" s="41">
        <v>0</v>
      </c>
      <c r="BX167" s="41">
        <v>0</v>
      </c>
      <c r="BY167" s="41">
        <v>1.5</v>
      </c>
      <c r="BZ167" s="41">
        <v>1.5</v>
      </c>
      <c r="CA167" s="44">
        <f t="shared" si="18"/>
        <v>1.5</v>
      </c>
      <c r="CB167">
        <f t="shared" si="20"/>
        <v>6.8</v>
      </c>
      <c r="CC167" s="41">
        <v>0</v>
      </c>
      <c r="CD167" s="41">
        <v>0</v>
      </c>
      <c r="CE167" s="41">
        <v>0</v>
      </c>
      <c r="CF167" s="41">
        <v>0.666666666666667</v>
      </c>
      <c r="CG167" s="41">
        <v>0</v>
      </c>
      <c r="CH167" s="41">
        <v>0</v>
      </c>
      <c r="CI167" s="41">
        <v>0</v>
      </c>
      <c r="CJ167" s="41">
        <v>0</v>
      </c>
      <c r="CK167" s="41">
        <v>0.666666666666667</v>
      </c>
      <c r="CL167" s="41">
        <v>0</v>
      </c>
    </row>
    <row r="168" ht="15.75" spans="1:90">
      <c r="A168" s="14" t="s">
        <v>125</v>
      </c>
      <c r="B168" s="15"/>
      <c r="C168" s="15"/>
      <c r="D168" s="15"/>
      <c r="E168" s="15"/>
      <c r="F168" s="16"/>
      <c r="G168" s="77">
        <f>'Tabla 2013-18'!G168+'Tabla 2018-22'!G168</f>
        <v>5</v>
      </c>
      <c r="H168" s="77">
        <f>'Tabla 2013-18'!H168+'Tabla 2018-22'!H168</f>
        <v>2</v>
      </c>
      <c r="I168" s="77">
        <f>'Tabla 2013-18'!I168+'Tabla 2018-22'!I168</f>
        <v>3</v>
      </c>
      <c r="J168" s="84">
        <v>0</v>
      </c>
      <c r="K168" s="17">
        <v>0</v>
      </c>
      <c r="L168" s="17">
        <v>0</v>
      </c>
      <c r="M168" s="17">
        <v>1</v>
      </c>
      <c r="N168" s="17">
        <v>3</v>
      </c>
      <c r="O168" s="32">
        <v>1</v>
      </c>
      <c r="P168" s="17">
        <v>1</v>
      </c>
      <c r="Q168" s="17">
        <v>1</v>
      </c>
      <c r="R168" s="17">
        <v>1</v>
      </c>
      <c r="S168" s="17">
        <v>0</v>
      </c>
      <c r="T168" s="9">
        <f t="shared" si="14"/>
        <v>8</v>
      </c>
      <c r="U168" s="32">
        <v>0</v>
      </c>
      <c r="V168" s="17">
        <v>0</v>
      </c>
      <c r="W168" s="17">
        <v>0</v>
      </c>
      <c r="X168" s="17">
        <v>2</v>
      </c>
      <c r="Y168" s="17">
        <v>2</v>
      </c>
      <c r="Z168" s="32">
        <v>1</v>
      </c>
      <c r="AA168" s="17">
        <v>0</v>
      </c>
      <c r="AB168" s="17">
        <v>2</v>
      </c>
      <c r="AC168" s="17">
        <v>1</v>
      </c>
      <c r="AD168" s="97">
        <v>0</v>
      </c>
      <c r="AE168" s="9">
        <f t="shared" si="15"/>
        <v>8</v>
      </c>
      <c r="AF168" s="98">
        <f>'Tabla 2013-18'!T168+'Tabla 2018-22'!T168</f>
        <v>0</v>
      </c>
      <c r="AG168" s="105">
        <f>'Tabla 2013-18'!U168+'Tabla 2018-22'!U168</f>
        <v>5</v>
      </c>
      <c r="AH168" s="105">
        <f>'Tabla 2013-18'!V168+'Tabla 2018-22'!V168</f>
        <v>0</v>
      </c>
      <c r="AI168" s="105">
        <f>'Tabla 2013-18'!W168+'Tabla 2018-22'!W168</f>
        <v>17</v>
      </c>
      <c r="AJ168" s="105">
        <f>'Tabla 2013-18'!X168+'Tabla 2018-22'!X168</f>
        <v>5</v>
      </c>
      <c r="AK168" s="105">
        <f>'Tabla 2013-18'!Y168+'Tabla 2018-22'!Y168</f>
        <v>1</v>
      </c>
      <c r="AL168" s="105">
        <f>'Tabla 2013-18'!Z168+'Tabla 2018-22'!Z168</f>
        <v>4</v>
      </c>
      <c r="AM168" s="105">
        <f>'Tabla 2013-18'!AA168+'Tabla 2018-22'!AA168</f>
        <v>7</v>
      </c>
      <c r="AN168" s="105">
        <f>'Tabla 2013-18'!AB168+'Tabla 2018-22'!AB168</f>
        <v>10</v>
      </c>
      <c r="AO168" s="105">
        <f>'Tabla 2013-18'!AC168+'Tabla 2018-22'!AC168</f>
        <v>5</v>
      </c>
      <c r="AP168" s="105">
        <f>'Tabla 2013-18'!AD168+'Tabla 2018-22'!AD168</f>
        <v>2</v>
      </c>
      <c r="AQ168" s="105">
        <f>'Tabla 2013-18'!AE168+'Tabla 2018-22'!AE168</f>
        <v>1</v>
      </c>
      <c r="AR168" s="105">
        <f>'Tabla 2013-18'!AF168+'Tabla 2018-22'!AF168</f>
        <v>17</v>
      </c>
      <c r="AS168" s="105">
        <f>'Tabla 2013-18'!AG168+'Tabla 2018-22'!AG168</f>
        <v>13</v>
      </c>
      <c r="AT168" s="105">
        <f>'Tabla 2013-18'!AH168+'Tabla 2018-22'!AH168</f>
        <v>4</v>
      </c>
      <c r="AU168" s="84">
        <v>0</v>
      </c>
      <c r="AV168" s="17">
        <v>0</v>
      </c>
      <c r="AW168" s="17">
        <v>0</v>
      </c>
      <c r="AX168" s="17">
        <v>10</v>
      </c>
      <c r="AY168" s="17">
        <v>27</v>
      </c>
      <c r="AZ168" s="32">
        <v>6</v>
      </c>
      <c r="BA168" s="17">
        <v>2</v>
      </c>
      <c r="BB168" s="17">
        <v>7</v>
      </c>
      <c r="BC168" s="17">
        <v>1</v>
      </c>
      <c r="BD168" s="17">
        <v>0</v>
      </c>
      <c r="BE168" s="9">
        <f t="shared" si="16"/>
        <v>53</v>
      </c>
      <c r="BF168" s="32">
        <v>0</v>
      </c>
      <c r="BG168" s="17">
        <v>0</v>
      </c>
      <c r="BH168" s="17">
        <v>0</v>
      </c>
      <c r="BI168" s="17">
        <v>11</v>
      </c>
      <c r="BJ168" s="17">
        <v>26</v>
      </c>
      <c r="BK168" s="32">
        <v>6</v>
      </c>
      <c r="BL168" s="17">
        <v>0</v>
      </c>
      <c r="BM168" s="17">
        <v>9</v>
      </c>
      <c r="BN168" s="17">
        <v>1</v>
      </c>
      <c r="BO168" s="17">
        <v>0</v>
      </c>
      <c r="BP168" s="9">
        <f t="shared" si="17"/>
        <v>53</v>
      </c>
      <c r="BQ168">
        <f t="shared" si="19"/>
        <v>6.625</v>
      </c>
      <c r="BR168" s="41">
        <v>0</v>
      </c>
      <c r="BS168" s="41">
        <v>0</v>
      </c>
      <c r="BT168" s="41">
        <v>0</v>
      </c>
      <c r="BU168" s="41">
        <v>10</v>
      </c>
      <c r="BV168" s="41">
        <v>9</v>
      </c>
      <c r="BW168" s="41">
        <v>0</v>
      </c>
      <c r="BX168" s="41">
        <v>0</v>
      </c>
      <c r="BY168" s="41">
        <v>0</v>
      </c>
      <c r="BZ168" s="41">
        <v>1</v>
      </c>
      <c r="CA168" s="44" t="e">
        <f t="shared" si="18"/>
        <v>#DIV/0!</v>
      </c>
      <c r="CB168">
        <f t="shared" si="20"/>
        <v>5.3</v>
      </c>
      <c r="CC168" s="41">
        <v>0</v>
      </c>
      <c r="CD168" s="41">
        <v>0</v>
      </c>
      <c r="CE168" s="41">
        <v>0</v>
      </c>
      <c r="CF168" s="41">
        <v>10</v>
      </c>
      <c r="CG168" s="41">
        <v>9</v>
      </c>
      <c r="CH168" s="41">
        <v>0</v>
      </c>
      <c r="CI168" s="41">
        <v>0</v>
      </c>
      <c r="CJ168" s="41">
        <v>0</v>
      </c>
      <c r="CK168" s="41">
        <v>10</v>
      </c>
      <c r="CL168" s="41">
        <v>9</v>
      </c>
    </row>
    <row r="169" ht="14.5" customHeight="1" spans="1:90">
      <c r="A169" s="10" t="s">
        <v>686</v>
      </c>
      <c r="B169" s="58"/>
      <c r="C169" s="58"/>
      <c r="D169" s="58"/>
      <c r="E169" s="58"/>
      <c r="F169" s="59"/>
      <c r="G169" s="81">
        <f>'Tabla 2013-18'!G169+'Tabla 2018-22'!G169</f>
        <v>63</v>
      </c>
      <c r="H169" s="81">
        <f>'Tabla 2013-18'!H169+'Tabla 2018-22'!H169</f>
        <v>34</v>
      </c>
      <c r="I169" s="81">
        <f>'Tabla 2013-18'!I169+'Tabla 2018-22'!I169</f>
        <v>29</v>
      </c>
      <c r="J169" s="31">
        <v>0</v>
      </c>
      <c r="K169" s="13">
        <v>0</v>
      </c>
      <c r="L169" s="13">
        <v>1</v>
      </c>
      <c r="M169" s="13">
        <v>5</v>
      </c>
      <c r="N169" s="13">
        <v>4</v>
      </c>
      <c r="O169" s="31">
        <v>11</v>
      </c>
      <c r="P169" s="13">
        <v>20</v>
      </c>
      <c r="Q169" s="13">
        <v>16</v>
      </c>
      <c r="R169" s="13">
        <v>10</v>
      </c>
      <c r="S169" s="13">
        <v>0</v>
      </c>
      <c r="T169" s="9">
        <f t="shared" si="14"/>
        <v>67</v>
      </c>
      <c r="U169" s="31">
        <v>0</v>
      </c>
      <c r="V169" s="13">
        <v>0</v>
      </c>
      <c r="W169" s="13">
        <v>1</v>
      </c>
      <c r="X169" s="13">
        <v>6</v>
      </c>
      <c r="Y169" s="13">
        <v>3</v>
      </c>
      <c r="Z169" s="31">
        <v>4</v>
      </c>
      <c r="AA169" s="13">
        <v>11</v>
      </c>
      <c r="AB169" s="13">
        <v>22</v>
      </c>
      <c r="AC169" s="13">
        <v>18</v>
      </c>
      <c r="AD169" s="95">
        <v>2</v>
      </c>
      <c r="AE169" s="9">
        <f t="shared" si="15"/>
        <v>67</v>
      </c>
      <c r="AF169" s="96">
        <f>'Tabla 2013-18'!T169+'Tabla 2018-22'!T169</f>
        <v>2</v>
      </c>
      <c r="AG169" s="104">
        <f>'Tabla 2013-18'!U169+'Tabla 2018-22'!U169</f>
        <v>61</v>
      </c>
      <c r="AH169" s="104">
        <f>'Tabla 2013-18'!V169+'Tabla 2018-22'!V169</f>
        <v>2</v>
      </c>
      <c r="AI169" s="104">
        <f>'Tabla 2013-18'!W169+'Tabla 2018-22'!W169</f>
        <v>260</v>
      </c>
      <c r="AJ169" s="104">
        <f>'Tabla 2013-18'!X169+'Tabla 2018-22'!X169</f>
        <v>52</v>
      </c>
      <c r="AK169" s="104">
        <f>'Tabla 2013-18'!Y169+'Tabla 2018-22'!Y169</f>
        <v>17</v>
      </c>
      <c r="AL169" s="104">
        <f>'Tabla 2013-18'!Z169+'Tabla 2018-22'!Z169</f>
        <v>46</v>
      </c>
      <c r="AM169" s="104">
        <f>'Tabla 2013-18'!AA169+'Tabla 2018-22'!AA169</f>
        <v>78</v>
      </c>
      <c r="AN169" s="104">
        <f>'Tabla 2013-18'!AB169+'Tabla 2018-22'!AB169</f>
        <v>184</v>
      </c>
      <c r="AO169" s="104">
        <f>'Tabla 2013-18'!AC169+'Tabla 2018-22'!AC169</f>
        <v>61</v>
      </c>
      <c r="AP169" s="104">
        <f>'Tabla 2013-18'!AD169+'Tabla 2018-22'!AD169</f>
        <v>21</v>
      </c>
      <c r="AQ169" s="104">
        <f>'Tabla 2013-18'!AE169+'Tabla 2018-22'!AE169</f>
        <v>6</v>
      </c>
      <c r="AR169" s="104">
        <f>'Tabla 2013-18'!AF169+'Tabla 2018-22'!AF169</f>
        <v>262</v>
      </c>
      <c r="AS169" s="104">
        <f>'Tabla 2013-18'!AG169+'Tabla 2018-22'!AG169</f>
        <v>169</v>
      </c>
      <c r="AT169" s="104">
        <f>'Tabla 2013-18'!AH169+'Tabla 2018-22'!AH169</f>
        <v>93</v>
      </c>
      <c r="AU169" s="31">
        <v>0</v>
      </c>
      <c r="AV169" s="13">
        <v>0</v>
      </c>
      <c r="AW169" s="13">
        <v>2</v>
      </c>
      <c r="AX169" s="13">
        <v>21</v>
      </c>
      <c r="AY169" s="13">
        <v>17</v>
      </c>
      <c r="AZ169" s="31">
        <v>52</v>
      </c>
      <c r="BA169" s="13">
        <v>89</v>
      </c>
      <c r="BB169" s="13">
        <v>93</v>
      </c>
      <c r="BC169" s="13">
        <v>23</v>
      </c>
      <c r="BD169" s="13">
        <v>0</v>
      </c>
      <c r="BE169" s="9">
        <f t="shared" si="16"/>
        <v>297</v>
      </c>
      <c r="BF169" s="31">
        <v>0</v>
      </c>
      <c r="BG169" s="13">
        <v>0</v>
      </c>
      <c r="BH169" s="13">
        <v>2</v>
      </c>
      <c r="BI169" s="13">
        <v>22</v>
      </c>
      <c r="BJ169" s="13">
        <v>16</v>
      </c>
      <c r="BK169" s="31">
        <v>32</v>
      </c>
      <c r="BL169" s="13">
        <v>27</v>
      </c>
      <c r="BM169" s="13">
        <v>148</v>
      </c>
      <c r="BN169" s="13">
        <v>46</v>
      </c>
      <c r="BO169" s="13">
        <v>4</v>
      </c>
      <c r="BP169" s="9">
        <f t="shared" si="17"/>
        <v>297</v>
      </c>
      <c r="BQ169">
        <f t="shared" si="19"/>
        <v>4.43283582089552</v>
      </c>
      <c r="BR169" s="40">
        <v>0</v>
      </c>
      <c r="BS169" s="40">
        <v>0</v>
      </c>
      <c r="BT169" s="40">
        <v>2</v>
      </c>
      <c r="BU169" s="40">
        <v>4.2</v>
      </c>
      <c r="BV169" s="40">
        <v>4.25</v>
      </c>
      <c r="BW169" s="40">
        <v>0</v>
      </c>
      <c r="BX169" s="40">
        <v>0</v>
      </c>
      <c r="BY169" s="40">
        <v>6.2</v>
      </c>
      <c r="BZ169" s="40">
        <v>2.3</v>
      </c>
      <c r="CA169" s="44">
        <f t="shared" si="18"/>
        <v>2</v>
      </c>
      <c r="CB169">
        <f t="shared" si="20"/>
        <v>29.7</v>
      </c>
      <c r="CC169" s="40">
        <v>0</v>
      </c>
      <c r="CD169" s="40">
        <v>0</v>
      </c>
      <c r="CE169" s="40">
        <v>0.4</v>
      </c>
      <c r="CF169" s="40">
        <v>4.2</v>
      </c>
      <c r="CG169" s="40">
        <v>3.4</v>
      </c>
      <c r="CH169" s="40">
        <v>0</v>
      </c>
      <c r="CI169" s="40">
        <v>0</v>
      </c>
      <c r="CJ169" s="40">
        <v>11.625</v>
      </c>
      <c r="CK169" s="40">
        <v>2.875</v>
      </c>
      <c r="CL169" s="40">
        <v>0</v>
      </c>
    </row>
    <row r="170" ht="15.75" spans="1:90">
      <c r="A170" s="14" t="s">
        <v>128</v>
      </c>
      <c r="B170" s="15"/>
      <c r="C170" s="15"/>
      <c r="D170" s="15"/>
      <c r="E170" s="15"/>
      <c r="F170" s="16"/>
      <c r="G170" s="77">
        <f>'Tabla 2013-18'!G170+'Tabla 2018-22'!G170</f>
        <v>8</v>
      </c>
      <c r="H170" s="77">
        <f>'Tabla 2013-18'!H170+'Tabla 2018-22'!H170</f>
        <v>5</v>
      </c>
      <c r="I170" s="77">
        <f>'Tabla 2013-18'!I170+'Tabla 2018-22'!I170</f>
        <v>3</v>
      </c>
      <c r="J170" s="84">
        <v>0</v>
      </c>
      <c r="K170" s="17">
        <v>0</v>
      </c>
      <c r="L170" s="17">
        <v>0</v>
      </c>
      <c r="M170" s="17">
        <v>2</v>
      </c>
      <c r="N170" s="17">
        <v>0</v>
      </c>
      <c r="O170" s="32">
        <v>1</v>
      </c>
      <c r="P170" s="17">
        <v>1</v>
      </c>
      <c r="Q170" s="17">
        <v>2</v>
      </c>
      <c r="R170" s="17">
        <v>0</v>
      </c>
      <c r="S170" s="17">
        <v>0</v>
      </c>
      <c r="T170" s="9">
        <f t="shared" si="14"/>
        <v>6</v>
      </c>
      <c r="U170" s="32">
        <v>0</v>
      </c>
      <c r="V170" s="17">
        <v>0</v>
      </c>
      <c r="W170" s="17">
        <v>0</v>
      </c>
      <c r="X170" s="17">
        <v>2</v>
      </c>
      <c r="Y170" s="17">
        <v>0</v>
      </c>
      <c r="Z170" s="32">
        <v>0</v>
      </c>
      <c r="AA170" s="17">
        <v>2</v>
      </c>
      <c r="AB170" s="17">
        <v>0</v>
      </c>
      <c r="AC170" s="17">
        <v>2</v>
      </c>
      <c r="AD170" s="97">
        <v>0</v>
      </c>
      <c r="AE170" s="9">
        <f t="shared" si="15"/>
        <v>6</v>
      </c>
      <c r="AF170" s="98">
        <f>'Tabla 2013-18'!T170+'Tabla 2018-22'!T170</f>
        <v>0</v>
      </c>
      <c r="AG170" s="105">
        <f>'Tabla 2013-18'!U170+'Tabla 2018-22'!U170</f>
        <v>8</v>
      </c>
      <c r="AH170" s="105">
        <f>'Tabla 2013-18'!V170+'Tabla 2018-22'!V170</f>
        <v>0</v>
      </c>
      <c r="AI170" s="105">
        <f>'Tabla 2013-18'!W170+'Tabla 2018-22'!W170</f>
        <v>26</v>
      </c>
      <c r="AJ170" s="105">
        <f>'Tabla 2013-18'!X170+'Tabla 2018-22'!X170</f>
        <v>4</v>
      </c>
      <c r="AK170" s="105">
        <f>'Tabla 2013-18'!Y170+'Tabla 2018-22'!Y170</f>
        <v>2</v>
      </c>
      <c r="AL170" s="105">
        <f>'Tabla 2013-18'!Z170+'Tabla 2018-22'!Z170</f>
        <v>6</v>
      </c>
      <c r="AM170" s="105">
        <f>'Tabla 2013-18'!AA170+'Tabla 2018-22'!AA170</f>
        <v>9</v>
      </c>
      <c r="AN170" s="105">
        <f>'Tabla 2013-18'!AB170+'Tabla 2018-22'!AB170</f>
        <v>17</v>
      </c>
      <c r="AO170" s="105">
        <f>'Tabla 2013-18'!AC170+'Tabla 2018-22'!AC170</f>
        <v>7</v>
      </c>
      <c r="AP170" s="105">
        <f>'Tabla 2013-18'!AD170+'Tabla 2018-22'!AD170</f>
        <v>3</v>
      </c>
      <c r="AQ170" s="105">
        <f>'Tabla 2013-18'!AE170+'Tabla 2018-22'!AE170</f>
        <v>4</v>
      </c>
      <c r="AR170" s="105">
        <f>'Tabla 2013-18'!AF170+'Tabla 2018-22'!AF170</f>
        <v>26</v>
      </c>
      <c r="AS170" s="105">
        <f>'Tabla 2013-18'!AG170+'Tabla 2018-22'!AG170</f>
        <v>25</v>
      </c>
      <c r="AT170" s="105">
        <f>'Tabla 2013-18'!AH170+'Tabla 2018-22'!AH170</f>
        <v>1</v>
      </c>
      <c r="AU170" s="84">
        <v>0</v>
      </c>
      <c r="AV170" s="17">
        <v>0</v>
      </c>
      <c r="AW170" s="17">
        <v>0</v>
      </c>
      <c r="AX170" s="17">
        <v>7</v>
      </c>
      <c r="AY170" s="17">
        <v>0</v>
      </c>
      <c r="AZ170" s="32">
        <v>9</v>
      </c>
      <c r="BA170" s="17">
        <v>0</v>
      </c>
      <c r="BB170" s="17">
        <v>1</v>
      </c>
      <c r="BC170" s="17">
        <v>0</v>
      </c>
      <c r="BD170" s="17">
        <v>0</v>
      </c>
      <c r="BE170" s="9">
        <f t="shared" si="16"/>
        <v>17</v>
      </c>
      <c r="BF170" s="32">
        <v>0</v>
      </c>
      <c r="BG170" s="17">
        <v>0</v>
      </c>
      <c r="BH170" s="17">
        <v>0</v>
      </c>
      <c r="BI170" s="17">
        <v>7</v>
      </c>
      <c r="BJ170" s="17">
        <v>0</v>
      </c>
      <c r="BK170" s="32">
        <v>0</v>
      </c>
      <c r="BL170" s="17">
        <v>9</v>
      </c>
      <c r="BM170" s="17">
        <v>0</v>
      </c>
      <c r="BN170" s="17">
        <v>1</v>
      </c>
      <c r="BO170" s="17">
        <v>0</v>
      </c>
      <c r="BP170" s="9">
        <f t="shared" si="17"/>
        <v>17</v>
      </c>
      <c r="BQ170">
        <f t="shared" si="19"/>
        <v>2.83333333333333</v>
      </c>
      <c r="BR170" s="41">
        <v>0</v>
      </c>
      <c r="BS170" s="41">
        <v>0</v>
      </c>
      <c r="BT170" s="41">
        <v>0</v>
      </c>
      <c r="BU170" s="41">
        <v>3.5</v>
      </c>
      <c r="BV170" s="41">
        <v>0</v>
      </c>
      <c r="BW170" s="41">
        <v>0</v>
      </c>
      <c r="BX170" s="41">
        <v>0</v>
      </c>
      <c r="BY170" s="41">
        <v>0</v>
      </c>
      <c r="BZ170" s="41" t="e">
        <v>#DIV/0!</v>
      </c>
      <c r="CA170" s="44" t="e">
        <f t="shared" si="18"/>
        <v>#DIV/0!</v>
      </c>
      <c r="CB170">
        <f t="shared" si="20"/>
        <v>1.7</v>
      </c>
      <c r="CC170" s="41">
        <v>0</v>
      </c>
      <c r="CD170" s="41">
        <v>0</v>
      </c>
      <c r="CE170" s="41">
        <v>0</v>
      </c>
      <c r="CF170" s="41">
        <v>3.5</v>
      </c>
      <c r="CG170" s="41">
        <v>0</v>
      </c>
      <c r="CH170" s="41">
        <v>0</v>
      </c>
      <c r="CI170" s="41">
        <v>0</v>
      </c>
      <c r="CJ170" s="41">
        <v>0</v>
      </c>
      <c r="CK170" s="41">
        <v>3.5</v>
      </c>
      <c r="CL170" s="41">
        <v>0</v>
      </c>
    </row>
    <row r="171" ht="14.5" customHeight="1" spans="1:90">
      <c r="A171" s="14" t="s">
        <v>76</v>
      </c>
      <c r="B171" s="15"/>
      <c r="C171" s="15"/>
      <c r="D171" s="15"/>
      <c r="E171" s="15"/>
      <c r="F171" s="16"/>
      <c r="G171" s="77">
        <f>'Tabla 2013-18'!G171+'Tabla 2018-22'!G171</f>
        <v>29</v>
      </c>
      <c r="H171" s="77">
        <f>'Tabla 2013-18'!H171+'Tabla 2018-22'!H171</f>
        <v>12</v>
      </c>
      <c r="I171" s="77">
        <f>'Tabla 2013-18'!I171+'Tabla 2018-22'!I171</f>
        <v>17</v>
      </c>
      <c r="J171" s="84">
        <v>0</v>
      </c>
      <c r="K171" s="17">
        <v>0</v>
      </c>
      <c r="L171" s="17">
        <v>1</v>
      </c>
      <c r="M171" s="17">
        <v>0</v>
      </c>
      <c r="N171" s="17">
        <v>0</v>
      </c>
      <c r="O171" s="32">
        <v>2</v>
      </c>
      <c r="P171" s="17">
        <v>3</v>
      </c>
      <c r="Q171" s="17">
        <v>2</v>
      </c>
      <c r="R171" s="17">
        <v>2</v>
      </c>
      <c r="S171" s="17">
        <v>0</v>
      </c>
      <c r="T171" s="9">
        <f t="shared" si="14"/>
        <v>10</v>
      </c>
      <c r="U171" s="32">
        <v>0</v>
      </c>
      <c r="V171" s="17">
        <v>0</v>
      </c>
      <c r="W171" s="17">
        <v>1</v>
      </c>
      <c r="X171" s="17">
        <v>0</v>
      </c>
      <c r="Y171" s="17">
        <v>0</v>
      </c>
      <c r="Z171" s="32">
        <v>1</v>
      </c>
      <c r="AA171" s="17">
        <v>2</v>
      </c>
      <c r="AB171" s="17">
        <v>3</v>
      </c>
      <c r="AC171" s="17">
        <v>3</v>
      </c>
      <c r="AD171" s="97">
        <v>0</v>
      </c>
      <c r="AE171" s="9">
        <f t="shared" si="15"/>
        <v>10</v>
      </c>
      <c r="AF171" s="98">
        <f>'Tabla 2013-18'!T171+'Tabla 2018-22'!T171</f>
        <v>1</v>
      </c>
      <c r="AG171" s="105">
        <f>'Tabla 2013-18'!U171+'Tabla 2018-22'!U171</f>
        <v>28</v>
      </c>
      <c r="AH171" s="105">
        <f>'Tabla 2013-18'!V171+'Tabla 2018-22'!V171</f>
        <v>1</v>
      </c>
      <c r="AI171" s="105">
        <f>'Tabla 2013-18'!W171+'Tabla 2018-22'!W171</f>
        <v>72</v>
      </c>
      <c r="AJ171" s="105">
        <f>'Tabla 2013-18'!X171+'Tabla 2018-22'!X171</f>
        <v>8</v>
      </c>
      <c r="AK171" s="105">
        <f>'Tabla 2013-18'!Y171+'Tabla 2018-22'!Y171</f>
        <v>12</v>
      </c>
      <c r="AL171" s="105">
        <f>'Tabla 2013-18'!Z171+'Tabla 2018-22'!Z171</f>
        <v>17</v>
      </c>
      <c r="AM171" s="105">
        <f>'Tabla 2013-18'!AA171+'Tabla 2018-22'!AA171</f>
        <v>16</v>
      </c>
      <c r="AN171" s="105">
        <f>'Tabla 2013-18'!AB171+'Tabla 2018-22'!AB171</f>
        <v>57</v>
      </c>
      <c r="AO171" s="105">
        <f>'Tabla 2013-18'!AC171+'Tabla 2018-22'!AC171</f>
        <v>24</v>
      </c>
      <c r="AP171" s="105">
        <f>'Tabla 2013-18'!AD171+'Tabla 2018-22'!AD171</f>
        <v>12</v>
      </c>
      <c r="AQ171" s="105">
        <f>'Tabla 2013-18'!AE171+'Tabla 2018-22'!AE171</f>
        <v>19</v>
      </c>
      <c r="AR171" s="105">
        <f>'Tabla 2013-18'!AF171+'Tabla 2018-22'!AF171</f>
        <v>73</v>
      </c>
      <c r="AS171" s="105">
        <f>'Tabla 2013-18'!AG171+'Tabla 2018-22'!AG171</f>
        <v>55</v>
      </c>
      <c r="AT171" s="105">
        <f>'Tabla 2013-18'!AH171+'Tabla 2018-22'!AH171</f>
        <v>18</v>
      </c>
      <c r="AU171" s="84">
        <v>0</v>
      </c>
      <c r="AV171" s="17">
        <v>0</v>
      </c>
      <c r="AW171" s="17">
        <v>2</v>
      </c>
      <c r="AX171" s="17">
        <v>0</v>
      </c>
      <c r="AY171" s="17">
        <v>0</v>
      </c>
      <c r="AZ171" s="32">
        <v>1</v>
      </c>
      <c r="BA171" s="17">
        <v>8</v>
      </c>
      <c r="BB171" s="17">
        <v>42</v>
      </c>
      <c r="BC171" s="17">
        <v>2</v>
      </c>
      <c r="BD171" s="17">
        <v>0</v>
      </c>
      <c r="BE171" s="9">
        <f t="shared" si="16"/>
        <v>55</v>
      </c>
      <c r="BF171" s="32">
        <v>0</v>
      </c>
      <c r="BG171" s="17">
        <v>0</v>
      </c>
      <c r="BH171" s="17">
        <v>2</v>
      </c>
      <c r="BI171" s="17">
        <v>0</v>
      </c>
      <c r="BJ171" s="17">
        <v>0</v>
      </c>
      <c r="BK171" s="32">
        <v>1</v>
      </c>
      <c r="BL171" s="17">
        <v>4</v>
      </c>
      <c r="BM171" s="17">
        <v>41</v>
      </c>
      <c r="BN171" s="17">
        <v>7</v>
      </c>
      <c r="BO171" s="17">
        <v>0</v>
      </c>
      <c r="BP171" s="9">
        <f t="shared" si="17"/>
        <v>55</v>
      </c>
      <c r="BQ171">
        <f t="shared" si="19"/>
        <v>5.5</v>
      </c>
      <c r="BR171" s="41">
        <v>0</v>
      </c>
      <c r="BS171" s="41">
        <v>0</v>
      </c>
      <c r="BT171" s="41">
        <v>2</v>
      </c>
      <c r="BU171" s="41">
        <v>0</v>
      </c>
      <c r="BV171" s="41">
        <v>0</v>
      </c>
      <c r="BW171" s="41">
        <v>0</v>
      </c>
      <c r="BX171" s="41">
        <v>0</v>
      </c>
      <c r="BY171" s="41">
        <v>21</v>
      </c>
      <c r="BZ171" s="41">
        <v>0</v>
      </c>
      <c r="CA171" s="44" t="e">
        <f t="shared" si="18"/>
        <v>#DIV/0!</v>
      </c>
      <c r="CB171">
        <f t="shared" si="20"/>
        <v>5.5</v>
      </c>
      <c r="CC171" s="41">
        <v>0</v>
      </c>
      <c r="CD171" s="41">
        <v>0</v>
      </c>
      <c r="CE171" s="41">
        <v>2</v>
      </c>
      <c r="CF171" s="41">
        <v>0</v>
      </c>
      <c r="CG171" s="41">
        <v>0</v>
      </c>
      <c r="CH171" s="41">
        <v>0</v>
      </c>
      <c r="CI171" s="41">
        <v>0</v>
      </c>
      <c r="CJ171" s="41">
        <v>2</v>
      </c>
      <c r="CK171" s="41">
        <v>0</v>
      </c>
      <c r="CL171" s="41">
        <v>0</v>
      </c>
    </row>
    <row r="172" ht="15.75" spans="1:90">
      <c r="A172" s="18" t="s">
        <v>206</v>
      </c>
      <c r="B172" s="19"/>
      <c r="C172" s="19"/>
      <c r="D172" s="19"/>
      <c r="E172" s="19"/>
      <c r="F172" s="20"/>
      <c r="G172" s="77">
        <f>'Tabla 2013-18'!G172+'Tabla 2018-22'!G172</f>
        <v>15</v>
      </c>
      <c r="H172" s="77">
        <f>'Tabla 2013-18'!H172+'Tabla 2018-22'!H172</f>
        <v>11</v>
      </c>
      <c r="I172" s="77">
        <f>'Tabla 2013-18'!I172+'Tabla 2018-22'!I172</f>
        <v>4</v>
      </c>
      <c r="J172" s="85"/>
      <c r="K172" s="85"/>
      <c r="L172" s="85"/>
      <c r="M172" s="85"/>
      <c r="N172" s="85"/>
      <c r="O172" s="32">
        <v>1</v>
      </c>
      <c r="P172" s="17">
        <v>8</v>
      </c>
      <c r="Q172" s="17">
        <v>5</v>
      </c>
      <c r="R172" s="17">
        <v>0</v>
      </c>
      <c r="S172" s="17">
        <v>0</v>
      </c>
      <c r="T172" s="9">
        <f t="shared" si="14"/>
        <v>14</v>
      </c>
      <c r="U172" s="85"/>
      <c r="V172" s="85"/>
      <c r="W172" s="85"/>
      <c r="X172" s="85"/>
      <c r="Y172" s="85"/>
      <c r="Z172" s="32">
        <v>1</v>
      </c>
      <c r="AA172" s="17">
        <v>1</v>
      </c>
      <c r="AB172" s="17">
        <v>9</v>
      </c>
      <c r="AC172" s="17">
        <v>3</v>
      </c>
      <c r="AD172" s="97">
        <v>0</v>
      </c>
      <c r="AE172" s="9">
        <f t="shared" si="15"/>
        <v>14</v>
      </c>
      <c r="AF172" s="98">
        <f>'Tabla 2013-18'!T172+'Tabla 2018-22'!T172</f>
        <v>1</v>
      </c>
      <c r="AG172" s="105">
        <f>'Tabla 2013-18'!U172+'Tabla 2018-22'!U172</f>
        <v>14</v>
      </c>
      <c r="AH172" s="105">
        <f>'Tabla 2013-18'!V172+'Tabla 2018-22'!V172</f>
        <v>1</v>
      </c>
      <c r="AI172" s="105">
        <f>'Tabla 2013-18'!W172+'Tabla 2018-22'!W172</f>
        <v>98</v>
      </c>
      <c r="AJ172" s="105">
        <f>'Tabla 2013-18'!X172+'Tabla 2018-22'!X172</f>
        <v>13</v>
      </c>
      <c r="AK172" s="105">
        <f>'Tabla 2013-18'!Y172+'Tabla 2018-22'!Y172</f>
        <v>3</v>
      </c>
      <c r="AL172" s="105">
        <f>'Tabla 2013-18'!Z172+'Tabla 2018-22'!Z172</f>
        <v>12</v>
      </c>
      <c r="AM172" s="105">
        <f>'Tabla 2013-18'!AA172+'Tabla 2018-22'!AA172</f>
        <v>37</v>
      </c>
      <c r="AN172" s="105">
        <f>'Tabla 2013-18'!AB172+'Tabla 2018-22'!AB172</f>
        <v>62</v>
      </c>
      <c r="AO172" s="105">
        <f>'Tabla 2013-18'!AC172+'Tabla 2018-22'!AC172</f>
        <v>14</v>
      </c>
      <c r="AP172" s="105">
        <f>'Tabla 2013-18'!AD172+'Tabla 2018-22'!AD172</f>
        <v>4</v>
      </c>
      <c r="AQ172" s="105">
        <f>'Tabla 2013-18'!AE172+'Tabla 2018-22'!AE172</f>
        <v>1</v>
      </c>
      <c r="AR172" s="105">
        <f>'Tabla 2013-18'!AF172+'Tabla 2018-22'!AF172</f>
        <v>99</v>
      </c>
      <c r="AS172" s="105">
        <f>'Tabla 2013-18'!AG172+'Tabla 2018-22'!AG172</f>
        <v>74</v>
      </c>
      <c r="AT172" s="105">
        <f>'Tabla 2013-18'!AH172+'Tabla 2018-22'!AH172</f>
        <v>25</v>
      </c>
      <c r="AU172" s="85"/>
      <c r="AV172" s="85"/>
      <c r="AW172" s="85"/>
      <c r="AX172" s="85"/>
      <c r="AY172" s="85"/>
      <c r="AZ172" s="32">
        <v>25</v>
      </c>
      <c r="BA172" s="17">
        <v>40</v>
      </c>
      <c r="BB172" s="17">
        <v>33</v>
      </c>
      <c r="BC172" s="17">
        <v>0</v>
      </c>
      <c r="BD172" s="17">
        <v>0</v>
      </c>
      <c r="BE172" s="9">
        <f t="shared" si="16"/>
        <v>98</v>
      </c>
      <c r="BF172" s="85"/>
      <c r="BG172" s="85"/>
      <c r="BH172" s="85"/>
      <c r="BI172" s="85"/>
      <c r="BJ172" s="85"/>
      <c r="BK172" s="32">
        <v>25</v>
      </c>
      <c r="BL172" s="17">
        <v>1</v>
      </c>
      <c r="BM172" s="17">
        <v>61</v>
      </c>
      <c r="BN172" s="17">
        <v>11</v>
      </c>
      <c r="BO172" s="17">
        <v>0</v>
      </c>
      <c r="BP172" s="9">
        <f t="shared" si="17"/>
        <v>98</v>
      </c>
      <c r="BQ172">
        <f t="shared" si="19"/>
        <v>7</v>
      </c>
      <c r="BR172" s="85"/>
      <c r="BS172" s="85"/>
      <c r="BT172" s="85"/>
      <c r="BU172" s="85"/>
      <c r="BV172" s="85"/>
      <c r="BW172" s="41"/>
      <c r="BX172" s="41"/>
      <c r="BY172" s="41"/>
      <c r="BZ172" s="41"/>
      <c r="CA172" s="44" t="e">
        <f t="shared" si="18"/>
        <v>#DIV/0!</v>
      </c>
      <c r="CB172">
        <f t="shared" si="20"/>
        <v>9.8</v>
      </c>
      <c r="CC172" s="85"/>
      <c r="CD172" s="85"/>
      <c r="CE172" s="85"/>
      <c r="CF172" s="85"/>
      <c r="CG172" s="85"/>
      <c r="CH172" s="41"/>
      <c r="CI172" s="41"/>
      <c r="CJ172" s="41"/>
      <c r="CK172" s="41"/>
      <c r="CL172" s="41"/>
    </row>
    <row r="173" ht="14.5" customHeight="1" spans="1:90">
      <c r="A173" s="18" t="s">
        <v>388</v>
      </c>
      <c r="B173" s="19"/>
      <c r="C173" s="19"/>
      <c r="D173" s="19"/>
      <c r="E173" s="19"/>
      <c r="F173" s="20"/>
      <c r="G173" s="77">
        <f>'Tabla 2013-18'!G173+'Tabla 2018-22'!G173</f>
        <v>4</v>
      </c>
      <c r="H173" s="77">
        <f>'Tabla 2013-18'!H173+'Tabla 2018-22'!H173</f>
        <v>4</v>
      </c>
      <c r="I173" s="77">
        <f>'Tabla 2013-18'!I173+'Tabla 2018-22'!I173</f>
        <v>0</v>
      </c>
      <c r="J173" s="85"/>
      <c r="K173" s="85"/>
      <c r="L173" s="85"/>
      <c r="M173" s="85"/>
      <c r="N173" s="85"/>
      <c r="O173" s="32">
        <v>0</v>
      </c>
      <c r="P173" s="17">
        <v>1</v>
      </c>
      <c r="Q173" s="17">
        <v>1</v>
      </c>
      <c r="R173" s="17">
        <v>1</v>
      </c>
      <c r="S173" s="17">
        <v>0</v>
      </c>
      <c r="T173" s="9">
        <f t="shared" si="14"/>
        <v>3</v>
      </c>
      <c r="U173" s="85"/>
      <c r="V173" s="85"/>
      <c r="W173" s="85"/>
      <c r="X173" s="85"/>
      <c r="Y173" s="85"/>
      <c r="Z173" s="32">
        <v>0</v>
      </c>
      <c r="AA173" s="17">
        <v>0</v>
      </c>
      <c r="AB173" s="17">
        <v>1</v>
      </c>
      <c r="AC173" s="17">
        <v>2</v>
      </c>
      <c r="AD173" s="97">
        <v>0</v>
      </c>
      <c r="AE173" s="9">
        <f t="shared" si="15"/>
        <v>3</v>
      </c>
      <c r="AF173" s="98">
        <f>'Tabla 2013-18'!T173+'Tabla 2018-22'!T173</f>
        <v>0</v>
      </c>
      <c r="AG173" s="105">
        <f>'Tabla 2013-18'!U173+'Tabla 2018-22'!U173</f>
        <v>4</v>
      </c>
      <c r="AH173" s="105">
        <f>'Tabla 2013-18'!V173+'Tabla 2018-22'!V173</f>
        <v>0</v>
      </c>
      <c r="AI173" s="105">
        <f>'Tabla 2013-18'!W173+'Tabla 2018-22'!W173</f>
        <v>14</v>
      </c>
      <c r="AJ173" s="105">
        <f>'Tabla 2013-18'!X173+'Tabla 2018-22'!X173</f>
        <v>3</v>
      </c>
      <c r="AK173" s="105">
        <f>'Tabla 2013-18'!Y173+'Tabla 2018-22'!Y173</f>
        <v>3</v>
      </c>
      <c r="AL173" s="105">
        <f>'Tabla 2013-18'!Z173+'Tabla 2018-22'!Z173</f>
        <v>1</v>
      </c>
      <c r="AM173" s="105">
        <f>'Tabla 2013-18'!AA173+'Tabla 2018-22'!AA173</f>
        <v>4</v>
      </c>
      <c r="AN173" s="105">
        <f>'Tabla 2013-18'!AB173+'Tabla 2018-22'!AB173</f>
        <v>10</v>
      </c>
      <c r="AO173" s="105">
        <f>'Tabla 2013-18'!AC173+'Tabla 2018-22'!AC173</f>
        <v>4</v>
      </c>
      <c r="AP173" s="105">
        <f>'Tabla 2013-18'!AD173+'Tabla 2018-22'!AD173</f>
        <v>0</v>
      </c>
      <c r="AQ173" s="105">
        <f>'Tabla 2013-18'!AE173+'Tabla 2018-22'!AE173</f>
        <v>1</v>
      </c>
      <c r="AR173" s="105">
        <f>'Tabla 2013-18'!AF173+'Tabla 2018-22'!AF173</f>
        <v>14</v>
      </c>
      <c r="AS173" s="105">
        <f>'Tabla 2013-18'!AG173+'Tabla 2018-22'!AG173</f>
        <v>14</v>
      </c>
      <c r="AT173" s="105">
        <f>'Tabla 2013-18'!AH173+'Tabla 2018-22'!AH173</f>
        <v>0</v>
      </c>
      <c r="AU173" s="85"/>
      <c r="AV173" s="85"/>
      <c r="AW173" s="85"/>
      <c r="AX173" s="85"/>
      <c r="AY173" s="85"/>
      <c r="AZ173" s="32">
        <v>0</v>
      </c>
      <c r="BA173" s="17">
        <v>10</v>
      </c>
      <c r="BB173" s="17">
        <v>2</v>
      </c>
      <c r="BC173" s="17">
        <v>1</v>
      </c>
      <c r="BD173" s="17">
        <v>0</v>
      </c>
      <c r="BE173" s="9">
        <f t="shared" si="16"/>
        <v>13</v>
      </c>
      <c r="BF173" s="85"/>
      <c r="BG173" s="85"/>
      <c r="BH173" s="85"/>
      <c r="BI173" s="85"/>
      <c r="BJ173" s="85"/>
      <c r="BK173" s="32">
        <v>0</v>
      </c>
      <c r="BL173" s="17">
        <v>0</v>
      </c>
      <c r="BM173" s="17">
        <v>10</v>
      </c>
      <c r="BN173" s="17">
        <v>3</v>
      </c>
      <c r="BO173" s="17">
        <v>0</v>
      </c>
      <c r="BP173" s="9">
        <f t="shared" si="17"/>
        <v>13</v>
      </c>
      <c r="BQ173">
        <f t="shared" si="19"/>
        <v>4.33333333333333</v>
      </c>
      <c r="BR173" s="85"/>
      <c r="BS173" s="85"/>
      <c r="BT173" s="85"/>
      <c r="BU173" s="85"/>
      <c r="BV173" s="85"/>
      <c r="BW173" s="41"/>
      <c r="BX173" s="41"/>
      <c r="BY173" s="41"/>
      <c r="BZ173" s="41"/>
      <c r="CA173" s="44" t="e">
        <f t="shared" si="18"/>
        <v>#DIV/0!</v>
      </c>
      <c r="CB173">
        <f t="shared" si="20"/>
        <v>1.3</v>
      </c>
      <c r="CC173" s="85"/>
      <c r="CD173" s="85"/>
      <c r="CE173" s="85"/>
      <c r="CF173" s="85"/>
      <c r="CG173" s="85"/>
      <c r="CH173" s="41"/>
      <c r="CI173" s="41"/>
      <c r="CJ173" s="41"/>
      <c r="CK173" s="41"/>
      <c r="CL173" s="41"/>
    </row>
    <row r="174" ht="15.75" spans="1:90">
      <c r="A174" s="18" t="s">
        <v>278</v>
      </c>
      <c r="B174" s="19"/>
      <c r="C174" s="19"/>
      <c r="D174" s="19"/>
      <c r="E174" s="19"/>
      <c r="F174" s="20"/>
      <c r="G174" s="77">
        <f>'Tabla 2013-18'!G174+'Tabla 2018-22'!G174</f>
        <v>7</v>
      </c>
      <c r="H174" s="77">
        <f>'Tabla 2013-18'!H174+'Tabla 2018-22'!H174</f>
        <v>6</v>
      </c>
      <c r="I174" s="77">
        <f>'Tabla 2013-18'!I174+'Tabla 2018-22'!I174</f>
        <v>1</v>
      </c>
      <c r="J174" s="85"/>
      <c r="K174" s="85"/>
      <c r="L174" s="85"/>
      <c r="M174" s="85"/>
      <c r="N174" s="85"/>
      <c r="O174" s="32">
        <v>1</v>
      </c>
      <c r="P174" s="17">
        <v>0</v>
      </c>
      <c r="Q174" s="17">
        <v>1</v>
      </c>
      <c r="R174" s="17">
        <v>4</v>
      </c>
      <c r="S174" s="17">
        <v>0</v>
      </c>
      <c r="T174" s="9">
        <f t="shared" si="14"/>
        <v>6</v>
      </c>
      <c r="U174" s="85"/>
      <c r="V174" s="85"/>
      <c r="W174" s="85"/>
      <c r="X174" s="85"/>
      <c r="Y174" s="85"/>
      <c r="Z174" s="32">
        <v>0</v>
      </c>
      <c r="AA174" s="17">
        <v>1</v>
      </c>
      <c r="AB174" s="17">
        <v>0</v>
      </c>
      <c r="AC174" s="17">
        <v>3</v>
      </c>
      <c r="AD174" s="97">
        <v>2</v>
      </c>
      <c r="AE174" s="9">
        <f t="shared" si="15"/>
        <v>6</v>
      </c>
      <c r="AF174" s="98">
        <f>'Tabla 2013-18'!T174+'Tabla 2018-22'!T174</f>
        <v>0</v>
      </c>
      <c r="AG174" s="105">
        <f>'Tabla 2013-18'!U174+'Tabla 2018-22'!U174</f>
        <v>7</v>
      </c>
      <c r="AH174" s="105">
        <f>'Tabla 2013-18'!V174+'Tabla 2018-22'!V174</f>
        <v>0</v>
      </c>
      <c r="AI174" s="105">
        <f>'Tabla 2013-18'!W174+'Tabla 2018-22'!W174</f>
        <v>16</v>
      </c>
      <c r="AJ174" s="105">
        <f>'Tabla 2013-18'!X174+'Tabla 2018-22'!X174</f>
        <v>6</v>
      </c>
      <c r="AK174" s="105">
        <f>'Tabla 2013-18'!Y174+'Tabla 2018-22'!Y174</f>
        <v>0</v>
      </c>
      <c r="AL174" s="105">
        <f>'Tabla 2013-18'!Z174+'Tabla 2018-22'!Z174</f>
        <v>7</v>
      </c>
      <c r="AM174" s="105">
        <f>'Tabla 2013-18'!AA174+'Tabla 2018-22'!AA174</f>
        <v>0</v>
      </c>
      <c r="AN174" s="105">
        <f>'Tabla 2013-18'!AB174+'Tabla 2018-22'!AB174</f>
        <v>16</v>
      </c>
      <c r="AO174" s="105">
        <f>'Tabla 2013-18'!AC174+'Tabla 2018-22'!AC174</f>
        <v>7</v>
      </c>
      <c r="AP174" s="105">
        <f>'Tabla 2013-18'!AD174+'Tabla 2018-22'!AD174</f>
        <v>1</v>
      </c>
      <c r="AQ174" s="105">
        <f>'Tabla 2013-18'!AE174+'Tabla 2018-22'!AE174</f>
        <v>1</v>
      </c>
      <c r="AR174" s="105">
        <f>'Tabla 2013-18'!AF174+'Tabla 2018-22'!AF174</f>
        <v>16</v>
      </c>
      <c r="AS174" s="105">
        <f>'Tabla 2013-18'!AG174+'Tabla 2018-22'!AG174</f>
        <v>11</v>
      </c>
      <c r="AT174" s="105">
        <f>'Tabla 2013-18'!AH174+'Tabla 2018-22'!AH174</f>
        <v>5</v>
      </c>
      <c r="AU174" s="85"/>
      <c r="AV174" s="85"/>
      <c r="AW174" s="85"/>
      <c r="AX174" s="85"/>
      <c r="AY174" s="85"/>
      <c r="AZ174" s="32">
        <v>1</v>
      </c>
      <c r="BA174" s="17">
        <v>0</v>
      </c>
      <c r="BB174" s="17">
        <v>4</v>
      </c>
      <c r="BC174" s="17">
        <v>10</v>
      </c>
      <c r="BD174" s="17">
        <v>0</v>
      </c>
      <c r="BE174" s="9">
        <f t="shared" si="16"/>
        <v>15</v>
      </c>
      <c r="BF174" s="85"/>
      <c r="BG174" s="85"/>
      <c r="BH174" s="85"/>
      <c r="BI174" s="85"/>
      <c r="BJ174" s="85"/>
      <c r="BK174" s="32">
        <v>0</v>
      </c>
      <c r="BL174" s="17">
        <v>1</v>
      </c>
      <c r="BM174" s="17">
        <v>0</v>
      </c>
      <c r="BN174" s="17">
        <v>10</v>
      </c>
      <c r="BO174" s="17">
        <v>4</v>
      </c>
      <c r="BP174" s="9">
        <f t="shared" si="17"/>
        <v>15</v>
      </c>
      <c r="BQ174">
        <f t="shared" si="19"/>
        <v>2.5</v>
      </c>
      <c r="BR174" s="85"/>
      <c r="BS174" s="85"/>
      <c r="BT174" s="85"/>
      <c r="BU174" s="85"/>
      <c r="BV174" s="85"/>
      <c r="BW174" s="41"/>
      <c r="BX174" s="41"/>
      <c r="BY174" s="41"/>
      <c r="BZ174" s="41"/>
      <c r="CA174" s="44">
        <f t="shared" si="18"/>
        <v>2</v>
      </c>
      <c r="CB174">
        <f t="shared" si="20"/>
        <v>1.5</v>
      </c>
      <c r="CC174" s="85"/>
      <c r="CD174" s="85"/>
      <c r="CE174" s="85"/>
      <c r="CF174" s="85"/>
      <c r="CG174" s="85"/>
      <c r="CH174" s="41"/>
      <c r="CI174" s="41"/>
      <c r="CJ174" s="41"/>
      <c r="CK174" s="41"/>
      <c r="CL174" s="41"/>
    </row>
    <row r="175" ht="14.5" customHeight="1" spans="1:90">
      <c r="A175" s="14" t="s">
        <v>182</v>
      </c>
      <c r="B175" s="15"/>
      <c r="C175" s="15"/>
      <c r="D175" s="15"/>
      <c r="E175" s="15"/>
      <c r="F175" s="16"/>
      <c r="G175" s="77">
        <f>'Tabla 2013-18'!G175+'Tabla 2018-22'!G175</f>
        <v>10</v>
      </c>
      <c r="H175" s="77">
        <f>'Tabla 2013-18'!H175+'Tabla 2018-22'!H175</f>
        <v>3</v>
      </c>
      <c r="I175" s="77">
        <f>'Tabla 2013-18'!I175+'Tabla 2018-22'!I175</f>
        <v>7</v>
      </c>
      <c r="J175" s="84">
        <v>0</v>
      </c>
      <c r="K175" s="17">
        <v>0</v>
      </c>
      <c r="L175" s="17">
        <v>0</v>
      </c>
      <c r="M175" s="17">
        <v>0</v>
      </c>
      <c r="N175" s="17">
        <v>4</v>
      </c>
      <c r="O175" s="32">
        <v>2</v>
      </c>
      <c r="P175" s="17">
        <v>1</v>
      </c>
      <c r="Q175" s="17">
        <v>4</v>
      </c>
      <c r="R175" s="17">
        <v>2</v>
      </c>
      <c r="S175" s="17">
        <v>0</v>
      </c>
      <c r="T175" s="9">
        <f t="shared" si="14"/>
        <v>13</v>
      </c>
      <c r="U175" s="32">
        <v>0</v>
      </c>
      <c r="V175" s="17">
        <v>0</v>
      </c>
      <c r="W175" s="17">
        <v>0</v>
      </c>
      <c r="X175" s="17">
        <v>1</v>
      </c>
      <c r="Y175" s="17">
        <v>3</v>
      </c>
      <c r="Z175" s="32">
        <v>0</v>
      </c>
      <c r="AA175" s="17">
        <v>2</v>
      </c>
      <c r="AB175" s="17">
        <v>4</v>
      </c>
      <c r="AC175" s="17">
        <v>3</v>
      </c>
      <c r="AD175" s="97">
        <v>0</v>
      </c>
      <c r="AE175" s="9">
        <f t="shared" si="15"/>
        <v>13</v>
      </c>
      <c r="AF175" s="98">
        <f>'Tabla 2013-18'!T175+'Tabla 2018-22'!T175</f>
        <v>1</v>
      </c>
      <c r="AG175" s="105">
        <f>'Tabla 2013-18'!U175+'Tabla 2018-22'!U175</f>
        <v>9</v>
      </c>
      <c r="AH175" s="105">
        <f>'Tabla 2013-18'!V175+'Tabla 2018-22'!V175</f>
        <v>1</v>
      </c>
      <c r="AI175" s="105">
        <f>'Tabla 2013-18'!W175+'Tabla 2018-22'!W175</f>
        <v>28</v>
      </c>
      <c r="AJ175" s="105">
        <f>'Tabla 2013-18'!X175+'Tabla 2018-22'!X175</f>
        <v>8</v>
      </c>
      <c r="AK175" s="105">
        <f>'Tabla 2013-18'!Y175+'Tabla 2018-22'!Y175</f>
        <v>3</v>
      </c>
      <c r="AL175" s="105">
        <f>'Tabla 2013-18'!Z175+'Tabla 2018-22'!Z175</f>
        <v>7</v>
      </c>
      <c r="AM175" s="105">
        <f>'Tabla 2013-18'!AA175+'Tabla 2018-22'!AA175</f>
        <v>12</v>
      </c>
      <c r="AN175" s="105">
        <f>'Tabla 2013-18'!AB175+'Tabla 2018-22'!AB175</f>
        <v>17</v>
      </c>
      <c r="AO175" s="105">
        <f>'Tabla 2013-18'!AC175+'Tabla 2018-22'!AC175</f>
        <v>9</v>
      </c>
      <c r="AP175" s="105">
        <f>'Tabla 2013-18'!AD175+'Tabla 2018-22'!AD175</f>
        <v>2</v>
      </c>
      <c r="AQ175" s="105">
        <f>'Tabla 2013-18'!AE175+'Tabla 2018-22'!AE175</f>
        <v>0</v>
      </c>
      <c r="AR175" s="105">
        <f>'Tabla 2013-18'!AF175+'Tabla 2018-22'!AF175</f>
        <v>29</v>
      </c>
      <c r="AS175" s="105">
        <f>'Tabla 2013-18'!AG175+'Tabla 2018-22'!AG175</f>
        <v>4</v>
      </c>
      <c r="AT175" s="105">
        <f>'Tabla 2013-18'!AH175+'Tabla 2018-22'!AH175</f>
        <v>25</v>
      </c>
      <c r="AU175" s="84">
        <v>0</v>
      </c>
      <c r="AV175" s="17">
        <v>0</v>
      </c>
      <c r="AW175" s="17">
        <v>0</v>
      </c>
      <c r="AX175" s="17">
        <v>0</v>
      </c>
      <c r="AY175" s="17">
        <v>17</v>
      </c>
      <c r="AZ175" s="32">
        <v>2</v>
      </c>
      <c r="BA175" s="17">
        <v>11</v>
      </c>
      <c r="BB175" s="17">
        <v>8</v>
      </c>
      <c r="BC175" s="17">
        <v>8</v>
      </c>
      <c r="BD175" s="17">
        <v>0</v>
      </c>
      <c r="BE175" s="9">
        <f t="shared" si="16"/>
        <v>46</v>
      </c>
      <c r="BF175" s="32">
        <v>0</v>
      </c>
      <c r="BG175" s="17">
        <v>0</v>
      </c>
      <c r="BH175" s="17">
        <v>0</v>
      </c>
      <c r="BI175" s="17">
        <v>1</v>
      </c>
      <c r="BJ175" s="17">
        <v>16</v>
      </c>
      <c r="BK175" s="32">
        <v>0</v>
      </c>
      <c r="BL175" s="17">
        <v>2</v>
      </c>
      <c r="BM175" s="17">
        <v>18</v>
      </c>
      <c r="BN175" s="17">
        <v>9</v>
      </c>
      <c r="BO175" s="17">
        <v>0</v>
      </c>
      <c r="BP175" s="9">
        <f t="shared" si="17"/>
        <v>46</v>
      </c>
      <c r="BQ175">
        <f t="shared" si="19"/>
        <v>3.53846153846154</v>
      </c>
      <c r="BR175" s="41">
        <v>0</v>
      </c>
      <c r="BS175" s="41">
        <v>0</v>
      </c>
      <c r="BT175" s="41">
        <v>0</v>
      </c>
      <c r="BU175" s="41">
        <v>0</v>
      </c>
      <c r="BV175" s="41">
        <v>4.25</v>
      </c>
      <c r="BW175" s="41">
        <v>0</v>
      </c>
      <c r="BX175" s="41">
        <v>0</v>
      </c>
      <c r="BY175" s="41">
        <v>0</v>
      </c>
      <c r="BZ175" s="41">
        <v>0</v>
      </c>
      <c r="CA175" s="44" t="e">
        <f t="shared" si="18"/>
        <v>#DIV/0!</v>
      </c>
      <c r="CB175">
        <f t="shared" si="20"/>
        <v>4.6</v>
      </c>
      <c r="CC175" s="41">
        <v>0</v>
      </c>
      <c r="CD175" s="41">
        <v>0</v>
      </c>
      <c r="CE175" s="41">
        <v>0</v>
      </c>
      <c r="CF175" s="41">
        <v>0</v>
      </c>
      <c r="CG175" s="41">
        <v>4.25</v>
      </c>
      <c r="CH175" s="41">
        <v>0</v>
      </c>
      <c r="CI175" s="41">
        <v>0</v>
      </c>
      <c r="CJ175" s="41">
        <v>0</v>
      </c>
      <c r="CK175" s="41">
        <v>0</v>
      </c>
      <c r="CL175" s="41">
        <v>4.25</v>
      </c>
    </row>
    <row r="176" ht="15.75" spans="1:90">
      <c r="A176" s="14" t="s">
        <v>127</v>
      </c>
      <c r="B176" s="15"/>
      <c r="C176" s="15"/>
      <c r="D176" s="15"/>
      <c r="E176" s="15"/>
      <c r="F176" s="16"/>
      <c r="G176" s="77">
        <f>'Tabla 2013-18'!G176+'Tabla 2018-22'!G176</f>
        <v>9</v>
      </c>
      <c r="H176" s="77">
        <f>'Tabla 2013-18'!H176+'Tabla 2018-22'!H176</f>
        <v>2</v>
      </c>
      <c r="I176" s="77">
        <f>'Tabla 2013-18'!I176+'Tabla 2018-22'!I176</f>
        <v>1</v>
      </c>
      <c r="J176" s="84">
        <v>0</v>
      </c>
      <c r="K176" s="17">
        <v>0</v>
      </c>
      <c r="L176" s="17">
        <v>0</v>
      </c>
      <c r="M176" s="17">
        <v>2</v>
      </c>
      <c r="N176" s="17">
        <v>0</v>
      </c>
      <c r="O176" s="32">
        <v>2</v>
      </c>
      <c r="P176" s="17">
        <v>4</v>
      </c>
      <c r="Q176" s="17">
        <v>0</v>
      </c>
      <c r="R176" s="17">
        <v>0</v>
      </c>
      <c r="S176" s="17">
        <v>0</v>
      </c>
      <c r="T176" s="9">
        <f t="shared" si="14"/>
        <v>8</v>
      </c>
      <c r="U176" s="32">
        <v>0</v>
      </c>
      <c r="V176" s="17">
        <v>0</v>
      </c>
      <c r="W176" s="17">
        <v>0</v>
      </c>
      <c r="X176" s="17">
        <v>2</v>
      </c>
      <c r="Y176" s="17">
        <v>0</v>
      </c>
      <c r="Z176" s="32">
        <v>2</v>
      </c>
      <c r="AA176" s="17">
        <v>1</v>
      </c>
      <c r="AB176" s="17">
        <v>3</v>
      </c>
      <c r="AC176" s="17">
        <v>0</v>
      </c>
      <c r="AD176" s="97">
        <v>0</v>
      </c>
      <c r="AE176" s="9">
        <f t="shared" si="15"/>
        <v>8</v>
      </c>
      <c r="AF176" s="98">
        <f>'Tabla 2013-18'!T176+'Tabla 2018-22'!T176</f>
        <v>0</v>
      </c>
      <c r="AG176" s="105">
        <f>'Tabla 2013-18'!U176+'Tabla 2018-22'!U176</f>
        <v>3</v>
      </c>
      <c r="AH176" s="105">
        <f>'Tabla 2013-18'!V176+'Tabla 2018-22'!V176</f>
        <v>0</v>
      </c>
      <c r="AI176" s="105">
        <f>'Tabla 2013-18'!W176+'Tabla 2018-22'!W176</f>
        <v>22</v>
      </c>
      <c r="AJ176" s="105">
        <f>'Tabla 2013-18'!X176+'Tabla 2018-22'!X176</f>
        <v>0</v>
      </c>
      <c r="AK176" s="105">
        <f>'Tabla 2013-18'!Y176+'Tabla 2018-22'!Y176</f>
        <v>0</v>
      </c>
      <c r="AL176" s="105">
        <f>'Tabla 2013-18'!Z176+'Tabla 2018-22'!Z176</f>
        <v>3</v>
      </c>
      <c r="AM176" s="105">
        <f>'Tabla 2013-18'!AA176+'Tabla 2018-22'!AA176</f>
        <v>9</v>
      </c>
      <c r="AN176" s="105">
        <f>'Tabla 2013-18'!AB176+'Tabla 2018-22'!AB176</f>
        <v>13</v>
      </c>
      <c r="AO176" s="105">
        <f>'Tabla 2013-18'!AC176+'Tabla 2018-22'!AC176</f>
        <v>3</v>
      </c>
      <c r="AP176" s="105">
        <f>'Tabla 2013-18'!AD176+'Tabla 2018-22'!AD176</f>
        <v>2</v>
      </c>
      <c r="AQ176" s="105">
        <f>'Tabla 2013-18'!AE176+'Tabla 2018-22'!AE176</f>
        <v>3</v>
      </c>
      <c r="AR176" s="105">
        <f>'Tabla 2013-18'!AF176+'Tabla 2018-22'!AF176</f>
        <v>22</v>
      </c>
      <c r="AS176" s="105">
        <f>'Tabla 2013-18'!AG176+'Tabla 2018-22'!AG176</f>
        <v>5</v>
      </c>
      <c r="AT176" s="105">
        <f>'Tabla 2013-18'!AH176+'Tabla 2018-22'!AH176</f>
        <v>17</v>
      </c>
      <c r="AU176" s="84">
        <v>0</v>
      </c>
      <c r="AV176" s="17">
        <v>0</v>
      </c>
      <c r="AW176" s="17">
        <v>0</v>
      </c>
      <c r="AX176" s="17">
        <v>12</v>
      </c>
      <c r="AY176" s="17">
        <v>0</v>
      </c>
      <c r="AZ176" s="32">
        <v>6</v>
      </c>
      <c r="BA176" s="17">
        <v>15</v>
      </c>
      <c r="BB176" s="17">
        <v>0</v>
      </c>
      <c r="BC176" s="17">
        <v>0</v>
      </c>
      <c r="BD176" s="17">
        <v>0</v>
      </c>
      <c r="BE176" s="9">
        <f t="shared" si="16"/>
        <v>33</v>
      </c>
      <c r="BF176" s="32">
        <v>0</v>
      </c>
      <c r="BG176" s="17">
        <v>0</v>
      </c>
      <c r="BH176" s="17">
        <v>0</v>
      </c>
      <c r="BI176" s="17">
        <v>12</v>
      </c>
      <c r="BJ176" s="17">
        <v>0</v>
      </c>
      <c r="BK176" s="32">
        <v>6</v>
      </c>
      <c r="BL176" s="17">
        <v>2</v>
      </c>
      <c r="BM176" s="17">
        <v>13</v>
      </c>
      <c r="BN176" s="17">
        <v>0</v>
      </c>
      <c r="BO176" s="17">
        <v>0</v>
      </c>
      <c r="BP176" s="9">
        <f t="shared" si="17"/>
        <v>33</v>
      </c>
      <c r="BQ176">
        <f t="shared" si="19"/>
        <v>4.125</v>
      </c>
      <c r="BR176" s="41">
        <v>0</v>
      </c>
      <c r="BS176" s="41">
        <v>0</v>
      </c>
      <c r="BT176" s="41">
        <v>0</v>
      </c>
      <c r="BU176" s="41">
        <v>6</v>
      </c>
      <c r="BV176" s="41">
        <v>0</v>
      </c>
      <c r="BW176" s="41">
        <v>0</v>
      </c>
      <c r="BX176" s="41">
        <v>0</v>
      </c>
      <c r="BY176" s="41">
        <v>0</v>
      </c>
      <c r="BZ176" s="41" t="e">
        <v>#DIV/0!</v>
      </c>
      <c r="CA176" s="44" t="e">
        <f t="shared" si="18"/>
        <v>#DIV/0!</v>
      </c>
      <c r="CB176">
        <f t="shared" si="20"/>
        <v>3.3</v>
      </c>
      <c r="CC176" s="41">
        <v>0</v>
      </c>
      <c r="CD176" s="41">
        <v>0</v>
      </c>
      <c r="CE176" s="41">
        <v>0</v>
      </c>
      <c r="CF176" s="41">
        <v>6</v>
      </c>
      <c r="CG176" s="41">
        <v>0</v>
      </c>
      <c r="CH176" s="41">
        <v>0</v>
      </c>
      <c r="CI176" s="41">
        <v>0</v>
      </c>
      <c r="CJ176" s="41">
        <v>0</v>
      </c>
      <c r="CK176" s="41">
        <v>6</v>
      </c>
      <c r="CL176" s="41">
        <v>0</v>
      </c>
    </row>
    <row r="177" ht="14.5" customHeight="1" spans="1:90">
      <c r="A177" s="14" t="s">
        <v>126</v>
      </c>
      <c r="B177" s="15"/>
      <c r="C177" s="15"/>
      <c r="D177" s="15"/>
      <c r="E177" s="15"/>
      <c r="F177" s="16"/>
      <c r="G177" s="77">
        <f>'Tabla 2013-18'!G177+'Tabla 2018-22'!G177</f>
        <v>7</v>
      </c>
      <c r="H177" s="77">
        <f>'Tabla 2013-18'!H177+'Tabla 2018-22'!H177</f>
        <v>4</v>
      </c>
      <c r="I177" s="77">
        <f>'Tabla 2013-18'!I177+'Tabla 2018-22'!I177</f>
        <v>3</v>
      </c>
      <c r="J177" s="84">
        <v>0</v>
      </c>
      <c r="K177" s="17">
        <v>0</v>
      </c>
      <c r="L177" s="17">
        <v>0</v>
      </c>
      <c r="M177" s="17">
        <v>1</v>
      </c>
      <c r="N177" s="17">
        <v>0</v>
      </c>
      <c r="O177" s="32">
        <v>1</v>
      </c>
      <c r="P177" s="17">
        <v>2</v>
      </c>
      <c r="Q177" s="17">
        <v>1</v>
      </c>
      <c r="R177" s="17">
        <v>1</v>
      </c>
      <c r="S177" s="17">
        <v>0</v>
      </c>
      <c r="T177" s="9">
        <f t="shared" si="14"/>
        <v>6</v>
      </c>
      <c r="U177" s="32">
        <v>0</v>
      </c>
      <c r="V177" s="17">
        <v>0</v>
      </c>
      <c r="W177" s="17">
        <v>0</v>
      </c>
      <c r="X177" s="17">
        <v>1</v>
      </c>
      <c r="Y177" s="17">
        <v>0</v>
      </c>
      <c r="Z177" s="32">
        <v>0</v>
      </c>
      <c r="AA177" s="17">
        <v>1</v>
      </c>
      <c r="AB177" s="17">
        <v>2</v>
      </c>
      <c r="AC177" s="17">
        <v>2</v>
      </c>
      <c r="AD177" s="97">
        <v>0</v>
      </c>
      <c r="AE177" s="9">
        <f t="shared" si="15"/>
        <v>6</v>
      </c>
      <c r="AF177" s="98">
        <f>'Tabla 2013-18'!T177+'Tabla 2018-22'!T177</f>
        <v>0</v>
      </c>
      <c r="AG177" s="105">
        <f>'Tabla 2013-18'!U177+'Tabla 2018-22'!U177</f>
        <v>7</v>
      </c>
      <c r="AH177" s="105">
        <f>'Tabla 2013-18'!V177+'Tabla 2018-22'!V177</f>
        <v>0</v>
      </c>
      <c r="AI177" s="105">
        <f>'Tabla 2013-18'!W177+'Tabla 2018-22'!W177</f>
        <v>18</v>
      </c>
      <c r="AJ177" s="105">
        <f>'Tabla 2013-18'!X177+'Tabla 2018-22'!X177</f>
        <v>5</v>
      </c>
      <c r="AK177" s="105">
        <f>'Tabla 2013-18'!Y177+'Tabla 2018-22'!Y177</f>
        <v>2</v>
      </c>
      <c r="AL177" s="105">
        <f>'Tabla 2013-18'!Z177+'Tabla 2018-22'!Z177</f>
        <v>5</v>
      </c>
      <c r="AM177" s="105">
        <f>'Tabla 2013-18'!AA177+'Tabla 2018-22'!AA177</f>
        <v>3</v>
      </c>
      <c r="AN177" s="105">
        <f>'Tabla 2013-18'!AB177+'Tabla 2018-22'!AB177</f>
        <v>15</v>
      </c>
      <c r="AO177" s="105">
        <f>'Tabla 2013-18'!AC177+'Tabla 2018-22'!AC177</f>
        <v>7</v>
      </c>
      <c r="AP177" s="105">
        <f>'Tabla 2013-18'!AD177+'Tabla 2018-22'!AD177</f>
        <v>1</v>
      </c>
      <c r="AQ177" s="105">
        <f>'Tabla 2013-18'!AE177+'Tabla 2018-22'!AE177</f>
        <v>2</v>
      </c>
      <c r="AR177" s="105">
        <f>'Tabla 2013-18'!AF177+'Tabla 2018-22'!AF177</f>
        <v>18</v>
      </c>
      <c r="AS177" s="105">
        <f>'Tabla 2013-18'!AG177+'Tabla 2018-22'!AG177</f>
        <v>13</v>
      </c>
      <c r="AT177" s="105">
        <f>'Tabla 2013-18'!AH177+'Tabla 2018-22'!AH177</f>
        <v>5</v>
      </c>
      <c r="AU177" s="84">
        <v>0</v>
      </c>
      <c r="AV177" s="17">
        <v>0</v>
      </c>
      <c r="AW177" s="17">
        <v>0</v>
      </c>
      <c r="AX177" s="17">
        <v>2</v>
      </c>
      <c r="AY177" s="17">
        <v>0</v>
      </c>
      <c r="AZ177" s="32">
        <v>5</v>
      </c>
      <c r="BA177" s="17">
        <v>5</v>
      </c>
      <c r="BB177" s="17">
        <v>3</v>
      </c>
      <c r="BC177" s="17">
        <v>2</v>
      </c>
      <c r="BD177" s="17">
        <v>0</v>
      </c>
      <c r="BE177" s="9">
        <f t="shared" si="16"/>
        <v>17</v>
      </c>
      <c r="BF177" s="32">
        <v>0</v>
      </c>
      <c r="BG177" s="17">
        <v>0</v>
      </c>
      <c r="BH177" s="17">
        <v>0</v>
      </c>
      <c r="BI177" s="17">
        <v>2</v>
      </c>
      <c r="BJ177" s="17">
        <v>0</v>
      </c>
      <c r="BK177" s="32">
        <v>0</v>
      </c>
      <c r="BL177" s="17">
        <v>5</v>
      </c>
      <c r="BM177" s="17">
        <v>5</v>
      </c>
      <c r="BN177" s="17">
        <v>5</v>
      </c>
      <c r="BO177" s="17">
        <v>0</v>
      </c>
      <c r="BP177" s="9">
        <f t="shared" si="17"/>
        <v>17</v>
      </c>
      <c r="BQ177">
        <f t="shared" si="19"/>
        <v>2.83333333333333</v>
      </c>
      <c r="BR177" s="41">
        <v>0</v>
      </c>
      <c r="BS177" s="41">
        <v>0</v>
      </c>
      <c r="BT177" s="41">
        <v>0</v>
      </c>
      <c r="BU177" s="41">
        <v>2</v>
      </c>
      <c r="BV177" s="41">
        <v>0</v>
      </c>
      <c r="BW177" s="41">
        <v>0</v>
      </c>
      <c r="BX177" s="41">
        <v>0</v>
      </c>
      <c r="BY177" s="41">
        <v>0</v>
      </c>
      <c r="BZ177" s="41">
        <v>2</v>
      </c>
      <c r="CA177" s="44" t="e">
        <f t="shared" si="18"/>
        <v>#DIV/0!</v>
      </c>
      <c r="CB177">
        <f t="shared" si="20"/>
        <v>1.7</v>
      </c>
      <c r="CC177" s="41">
        <v>0</v>
      </c>
      <c r="CD177" s="41">
        <v>0</v>
      </c>
      <c r="CE177" s="41">
        <v>0</v>
      </c>
      <c r="CF177" s="41">
        <v>2</v>
      </c>
      <c r="CG177" s="41">
        <v>0</v>
      </c>
      <c r="CH177" s="41">
        <v>0</v>
      </c>
      <c r="CI177" s="41">
        <v>0</v>
      </c>
      <c r="CJ177" s="41">
        <v>0</v>
      </c>
      <c r="CK177" s="41">
        <v>2</v>
      </c>
      <c r="CL177" s="41">
        <v>0</v>
      </c>
    </row>
    <row r="178" ht="15.75" spans="1:90">
      <c r="A178" s="10" t="s">
        <v>687</v>
      </c>
      <c r="B178" s="58"/>
      <c r="C178" s="58"/>
      <c r="D178" s="58"/>
      <c r="E178" s="58"/>
      <c r="F178" s="59"/>
      <c r="G178" s="81">
        <f>'Tabla 2013-18'!G178+'Tabla 2018-22'!G178</f>
        <v>42</v>
      </c>
      <c r="H178" s="81">
        <f>'Tabla 2013-18'!H178+'Tabla 2018-22'!H178</f>
        <v>24</v>
      </c>
      <c r="I178" s="81">
        <f>'Tabla 2013-18'!I178+'Tabla 2018-22'!I178</f>
        <v>18</v>
      </c>
      <c r="J178" s="31">
        <v>0</v>
      </c>
      <c r="K178" s="13">
        <v>0</v>
      </c>
      <c r="L178" s="13">
        <v>1</v>
      </c>
      <c r="M178" s="13">
        <v>11</v>
      </c>
      <c r="N178" s="13">
        <v>6</v>
      </c>
      <c r="O178" s="31">
        <v>14</v>
      </c>
      <c r="P178" s="13">
        <v>5</v>
      </c>
      <c r="Q178" s="13">
        <v>9</v>
      </c>
      <c r="R178" s="13">
        <v>11</v>
      </c>
      <c r="S178" s="13">
        <v>0</v>
      </c>
      <c r="T178" s="9">
        <f t="shared" si="14"/>
        <v>57</v>
      </c>
      <c r="U178" s="31">
        <v>0</v>
      </c>
      <c r="V178" s="13">
        <v>0</v>
      </c>
      <c r="W178" s="13">
        <v>2</v>
      </c>
      <c r="X178" s="13">
        <v>15</v>
      </c>
      <c r="Y178" s="13">
        <v>1</v>
      </c>
      <c r="Z178" s="31">
        <v>3</v>
      </c>
      <c r="AA178" s="13">
        <v>13</v>
      </c>
      <c r="AB178" s="13">
        <v>5</v>
      </c>
      <c r="AC178" s="13">
        <v>11</v>
      </c>
      <c r="AD178" s="95">
        <v>7</v>
      </c>
      <c r="AE178" s="9">
        <f t="shared" si="15"/>
        <v>57</v>
      </c>
      <c r="AF178" s="96">
        <f>'Tabla 2013-18'!T178+'Tabla 2018-22'!T178</f>
        <v>7</v>
      </c>
      <c r="AG178" s="104">
        <f>'Tabla 2013-18'!U178+'Tabla 2018-22'!U178</f>
        <v>35</v>
      </c>
      <c r="AH178" s="104">
        <f>'Tabla 2013-18'!V178+'Tabla 2018-22'!V178</f>
        <v>42</v>
      </c>
      <c r="AI178" s="104">
        <f>'Tabla 2013-18'!W178+'Tabla 2018-22'!W178</f>
        <v>176</v>
      </c>
      <c r="AJ178" s="104">
        <f>'Tabla 2013-18'!X178+'Tabla 2018-22'!X178</f>
        <v>18</v>
      </c>
      <c r="AK178" s="104">
        <f>'Tabla 2013-18'!Y178+'Tabla 2018-22'!Y178</f>
        <v>12</v>
      </c>
      <c r="AL178" s="104">
        <f>'Tabla 2013-18'!Z178+'Tabla 2018-22'!Z178</f>
        <v>30</v>
      </c>
      <c r="AM178" s="104">
        <f>'Tabla 2013-18'!AA178+'Tabla 2018-22'!AA178</f>
        <v>27</v>
      </c>
      <c r="AN178" s="104">
        <f>'Tabla 2013-18'!AB178+'Tabla 2018-22'!AB178</f>
        <v>191</v>
      </c>
      <c r="AO178" s="104">
        <f>'Tabla 2013-18'!AC178+'Tabla 2018-22'!AC178</f>
        <v>40</v>
      </c>
      <c r="AP178" s="104">
        <f>'Tabla 2013-18'!AD178+'Tabla 2018-22'!AD178</f>
        <v>15</v>
      </c>
      <c r="AQ178" s="104">
        <f>'Tabla 2013-18'!AE178+'Tabla 2018-22'!AE178</f>
        <v>3</v>
      </c>
      <c r="AR178" s="104">
        <f>'Tabla 2013-18'!AF178+'Tabla 2018-22'!AF178</f>
        <v>218</v>
      </c>
      <c r="AS178" s="104">
        <f>'Tabla 2013-18'!AG178+'Tabla 2018-22'!AG178</f>
        <v>184</v>
      </c>
      <c r="AT178" s="104">
        <f>'Tabla 2013-18'!AH178+'Tabla 2018-22'!AH178</f>
        <v>34</v>
      </c>
      <c r="AU178" s="31">
        <v>0</v>
      </c>
      <c r="AV178" s="13">
        <v>0</v>
      </c>
      <c r="AW178" s="13">
        <v>1</v>
      </c>
      <c r="AX178" s="13">
        <v>59</v>
      </c>
      <c r="AY178" s="13">
        <v>44</v>
      </c>
      <c r="AZ178" s="31">
        <v>57</v>
      </c>
      <c r="BA178" s="13">
        <v>26</v>
      </c>
      <c r="BB178" s="13">
        <v>48</v>
      </c>
      <c r="BC178" s="13">
        <v>85</v>
      </c>
      <c r="BD178" s="13">
        <v>0</v>
      </c>
      <c r="BE178" s="9">
        <f t="shared" si="16"/>
        <v>320</v>
      </c>
      <c r="BF178" s="31">
        <v>0</v>
      </c>
      <c r="BG178" s="13">
        <v>0</v>
      </c>
      <c r="BH178" s="13">
        <v>18</v>
      </c>
      <c r="BI178" s="13">
        <v>86</v>
      </c>
      <c r="BJ178" s="13">
        <v>0</v>
      </c>
      <c r="BK178" s="31">
        <v>41</v>
      </c>
      <c r="BL178" s="13">
        <v>31</v>
      </c>
      <c r="BM178" s="13">
        <v>15</v>
      </c>
      <c r="BN178" s="13">
        <v>78</v>
      </c>
      <c r="BO178" s="13">
        <v>51</v>
      </c>
      <c r="BP178" s="9">
        <f t="shared" si="17"/>
        <v>320</v>
      </c>
      <c r="BQ178">
        <f t="shared" si="19"/>
        <v>5.6140350877193</v>
      </c>
      <c r="BR178" s="40">
        <v>0</v>
      </c>
      <c r="BS178" s="40">
        <v>0</v>
      </c>
      <c r="BT178" s="40">
        <v>1</v>
      </c>
      <c r="BU178" s="40">
        <v>5.36363636363636</v>
      </c>
      <c r="BV178" s="40">
        <v>7.33333333333333</v>
      </c>
      <c r="BW178" s="40">
        <v>0</v>
      </c>
      <c r="BX178" s="40">
        <v>0</v>
      </c>
      <c r="BY178" s="40">
        <v>8</v>
      </c>
      <c r="BZ178" s="40">
        <v>14.1666666666667</v>
      </c>
      <c r="CA178" s="44">
        <f t="shared" si="18"/>
        <v>7.28571428571429</v>
      </c>
      <c r="CB178">
        <f t="shared" si="20"/>
        <v>32</v>
      </c>
      <c r="CC178" s="40">
        <v>0</v>
      </c>
      <c r="CD178" s="40">
        <v>0</v>
      </c>
      <c r="CE178" s="40">
        <v>0.125</v>
      </c>
      <c r="CF178" s="40">
        <v>7.375</v>
      </c>
      <c r="CG178" s="40">
        <v>5.5</v>
      </c>
      <c r="CH178" s="40">
        <v>0</v>
      </c>
      <c r="CI178" s="40">
        <v>0</v>
      </c>
      <c r="CJ178" s="40">
        <v>4.8</v>
      </c>
      <c r="CK178" s="40">
        <v>8.5</v>
      </c>
      <c r="CL178" s="40">
        <v>0</v>
      </c>
    </row>
    <row r="179" ht="14.5" customHeight="1" spans="1:90">
      <c r="A179" s="14" t="s">
        <v>130</v>
      </c>
      <c r="B179" s="15"/>
      <c r="C179" s="15"/>
      <c r="D179" s="15"/>
      <c r="E179" s="15"/>
      <c r="F179" s="16"/>
      <c r="G179" s="77">
        <f>'Tabla 2013-18'!G179+'Tabla 2018-22'!G179</f>
        <v>14</v>
      </c>
      <c r="H179" s="77">
        <f>'Tabla 2013-18'!H179+'Tabla 2018-22'!H179</f>
        <v>5</v>
      </c>
      <c r="I179" s="77">
        <f>'Tabla 2013-18'!I179+'Tabla 2018-22'!I179</f>
        <v>9</v>
      </c>
      <c r="J179" s="84">
        <v>0</v>
      </c>
      <c r="K179" s="17">
        <v>0</v>
      </c>
      <c r="L179" s="17">
        <v>0</v>
      </c>
      <c r="M179" s="17">
        <v>1</v>
      </c>
      <c r="N179" s="17">
        <v>1</v>
      </c>
      <c r="O179" s="32">
        <v>3</v>
      </c>
      <c r="P179" s="17">
        <v>2</v>
      </c>
      <c r="Q179" s="17">
        <v>0</v>
      </c>
      <c r="R179" s="17">
        <v>4</v>
      </c>
      <c r="S179" s="17">
        <v>0</v>
      </c>
      <c r="T179" s="9">
        <f t="shared" si="14"/>
        <v>11</v>
      </c>
      <c r="U179" s="32">
        <v>0</v>
      </c>
      <c r="V179" s="17">
        <v>0</v>
      </c>
      <c r="W179" s="17">
        <v>0</v>
      </c>
      <c r="X179" s="17">
        <v>2</v>
      </c>
      <c r="Y179" s="17">
        <v>0</v>
      </c>
      <c r="Z179" s="32">
        <v>1</v>
      </c>
      <c r="AA179" s="17">
        <v>3</v>
      </c>
      <c r="AB179" s="17">
        <v>1</v>
      </c>
      <c r="AC179" s="17">
        <v>2</v>
      </c>
      <c r="AD179" s="97">
        <v>2</v>
      </c>
      <c r="AE179" s="9">
        <f t="shared" si="15"/>
        <v>11</v>
      </c>
      <c r="AF179" s="98">
        <f>'Tabla 2013-18'!T179+'Tabla 2018-22'!T179</f>
        <v>0</v>
      </c>
      <c r="AG179" s="105">
        <f>'Tabla 2013-18'!U179+'Tabla 2018-22'!U179</f>
        <v>14</v>
      </c>
      <c r="AH179" s="105">
        <f>'Tabla 2013-18'!V179+'Tabla 2018-22'!V179</f>
        <v>0</v>
      </c>
      <c r="AI179" s="105">
        <f>'Tabla 2013-18'!W179+'Tabla 2018-22'!W179</f>
        <v>91</v>
      </c>
      <c r="AJ179" s="105">
        <f>'Tabla 2013-18'!X179+'Tabla 2018-22'!X179</f>
        <v>6</v>
      </c>
      <c r="AK179" s="105">
        <f>'Tabla 2013-18'!Y179+'Tabla 2018-22'!Y179</f>
        <v>4</v>
      </c>
      <c r="AL179" s="105">
        <f>'Tabla 2013-18'!Z179+'Tabla 2018-22'!Z179</f>
        <v>10</v>
      </c>
      <c r="AM179" s="105">
        <f>'Tabla 2013-18'!AA179+'Tabla 2018-22'!AA179</f>
        <v>10</v>
      </c>
      <c r="AN179" s="105">
        <f>'Tabla 2013-18'!AB179+'Tabla 2018-22'!AB179</f>
        <v>81</v>
      </c>
      <c r="AO179" s="105">
        <f>'Tabla 2013-18'!AC179+'Tabla 2018-22'!AC179</f>
        <v>13</v>
      </c>
      <c r="AP179" s="105">
        <f>'Tabla 2013-18'!AD179+'Tabla 2018-22'!AD179</f>
        <v>6</v>
      </c>
      <c r="AQ179" s="105">
        <f>'Tabla 2013-18'!AE179+'Tabla 2018-22'!AE179</f>
        <v>5</v>
      </c>
      <c r="AR179" s="105">
        <f>'Tabla 2013-18'!AF179+'Tabla 2018-22'!AF179</f>
        <v>91</v>
      </c>
      <c r="AS179" s="105">
        <f>'Tabla 2013-18'!AG179+'Tabla 2018-22'!AG179</f>
        <v>84</v>
      </c>
      <c r="AT179" s="105">
        <f>'Tabla 2013-18'!AH179+'Tabla 2018-22'!AH179</f>
        <v>7</v>
      </c>
      <c r="AU179" s="84">
        <v>0</v>
      </c>
      <c r="AV179" s="17">
        <v>0</v>
      </c>
      <c r="AW179" s="17">
        <v>0</v>
      </c>
      <c r="AX179" s="17">
        <v>1</v>
      </c>
      <c r="AY179" s="17">
        <v>7</v>
      </c>
      <c r="AZ179" s="32">
        <v>30</v>
      </c>
      <c r="BA179" s="17">
        <v>2</v>
      </c>
      <c r="BB179" s="17">
        <v>0</v>
      </c>
      <c r="BC179" s="17">
        <v>55</v>
      </c>
      <c r="BD179" s="17">
        <v>0</v>
      </c>
      <c r="BE179" s="9">
        <f t="shared" si="16"/>
        <v>95</v>
      </c>
      <c r="BF179" s="32">
        <v>0</v>
      </c>
      <c r="BG179" s="17">
        <v>0</v>
      </c>
      <c r="BH179" s="17">
        <v>0</v>
      </c>
      <c r="BI179" s="17">
        <v>8</v>
      </c>
      <c r="BJ179" s="17">
        <v>0</v>
      </c>
      <c r="BK179" s="32">
        <v>30</v>
      </c>
      <c r="BL179" s="17">
        <v>1</v>
      </c>
      <c r="BM179" s="17">
        <v>1</v>
      </c>
      <c r="BN179" s="17">
        <v>7</v>
      </c>
      <c r="BO179" s="17">
        <v>48</v>
      </c>
      <c r="BP179" s="9">
        <f t="shared" si="17"/>
        <v>95</v>
      </c>
      <c r="BQ179">
        <f t="shared" si="19"/>
        <v>8.63636363636364</v>
      </c>
      <c r="BR179" s="41">
        <v>0</v>
      </c>
      <c r="BS179" s="41">
        <v>0</v>
      </c>
      <c r="BT179" s="41">
        <v>0</v>
      </c>
      <c r="BU179" s="41">
        <v>1</v>
      </c>
      <c r="BV179" s="41">
        <v>7</v>
      </c>
      <c r="BW179" s="41">
        <v>0</v>
      </c>
      <c r="BX179" s="41">
        <v>0</v>
      </c>
      <c r="BY179" s="41">
        <v>0</v>
      </c>
      <c r="BZ179" s="41">
        <v>18.3333333333333</v>
      </c>
      <c r="CA179" s="44">
        <f t="shared" si="18"/>
        <v>24</v>
      </c>
      <c r="CB179">
        <f t="shared" si="20"/>
        <v>9.5</v>
      </c>
      <c r="CC179" s="41">
        <v>0</v>
      </c>
      <c r="CD179" s="41">
        <v>0</v>
      </c>
      <c r="CE179" s="41">
        <v>0</v>
      </c>
      <c r="CF179" s="41">
        <v>1</v>
      </c>
      <c r="CG179" s="41">
        <v>7</v>
      </c>
      <c r="CH179" s="41">
        <v>0</v>
      </c>
      <c r="CI179" s="41">
        <v>0</v>
      </c>
      <c r="CJ179" s="41">
        <v>0</v>
      </c>
      <c r="CK179" s="41">
        <v>1</v>
      </c>
      <c r="CL179" s="41">
        <v>7</v>
      </c>
    </row>
    <row r="180" ht="15.75" spans="1:90">
      <c r="A180" s="14" t="s">
        <v>135</v>
      </c>
      <c r="B180" s="15"/>
      <c r="C180" s="15"/>
      <c r="D180" s="15"/>
      <c r="E180" s="15"/>
      <c r="F180" s="16"/>
      <c r="G180" s="77">
        <f>'Tabla 2013-18'!G180+'Tabla 2018-22'!G180</f>
        <v>8</v>
      </c>
      <c r="H180" s="77">
        <f>'Tabla 2013-18'!H180+'Tabla 2018-22'!H180</f>
        <v>3</v>
      </c>
      <c r="I180" s="77">
        <f>'Tabla 2013-18'!I180+'Tabla 2018-22'!I180</f>
        <v>5</v>
      </c>
      <c r="J180" s="84">
        <v>0</v>
      </c>
      <c r="K180" s="17">
        <v>0</v>
      </c>
      <c r="L180" s="17">
        <v>0</v>
      </c>
      <c r="M180" s="17">
        <v>1</v>
      </c>
      <c r="N180" s="17">
        <v>1</v>
      </c>
      <c r="O180" s="32">
        <v>2</v>
      </c>
      <c r="P180" s="17">
        <v>2</v>
      </c>
      <c r="Q180" s="17">
        <v>1</v>
      </c>
      <c r="R180" s="17">
        <v>0</v>
      </c>
      <c r="S180" s="17">
        <v>0</v>
      </c>
      <c r="T180" s="9">
        <f t="shared" si="14"/>
        <v>7</v>
      </c>
      <c r="U180" s="32">
        <v>0</v>
      </c>
      <c r="V180" s="17">
        <v>0</v>
      </c>
      <c r="W180" s="17">
        <v>0</v>
      </c>
      <c r="X180" s="17">
        <v>1</v>
      </c>
      <c r="Y180" s="17">
        <v>1</v>
      </c>
      <c r="Z180" s="32">
        <v>1</v>
      </c>
      <c r="AA180" s="17">
        <v>2</v>
      </c>
      <c r="AB180" s="17">
        <v>1</v>
      </c>
      <c r="AC180" s="17">
        <v>1</v>
      </c>
      <c r="AD180" s="97">
        <v>0</v>
      </c>
      <c r="AE180" s="9">
        <f t="shared" si="15"/>
        <v>7</v>
      </c>
      <c r="AF180" s="98">
        <f>'Tabla 2013-18'!T180+'Tabla 2018-22'!T180</f>
        <v>0</v>
      </c>
      <c r="AG180" s="105">
        <f>'Tabla 2013-18'!U180+'Tabla 2018-22'!U180</f>
        <v>8</v>
      </c>
      <c r="AH180" s="105">
        <f>'Tabla 2013-18'!V180+'Tabla 2018-22'!V180</f>
        <v>0</v>
      </c>
      <c r="AI180" s="105">
        <f>'Tabla 2013-18'!W180+'Tabla 2018-22'!W180</f>
        <v>41</v>
      </c>
      <c r="AJ180" s="105">
        <f>'Tabla 2013-18'!X180+'Tabla 2018-22'!X180</f>
        <v>2</v>
      </c>
      <c r="AK180" s="105">
        <f>'Tabla 2013-18'!Y180+'Tabla 2018-22'!Y180</f>
        <v>4</v>
      </c>
      <c r="AL180" s="105">
        <f>'Tabla 2013-18'!Z180+'Tabla 2018-22'!Z180</f>
        <v>4</v>
      </c>
      <c r="AM180" s="105">
        <f>'Tabla 2013-18'!AA180+'Tabla 2018-22'!AA180</f>
        <v>19</v>
      </c>
      <c r="AN180" s="105">
        <f>'Tabla 2013-18'!AB180+'Tabla 2018-22'!AB180</f>
        <v>22</v>
      </c>
      <c r="AO180" s="105">
        <f>'Tabla 2013-18'!AC180+'Tabla 2018-22'!AC180</f>
        <v>8</v>
      </c>
      <c r="AP180" s="105">
        <f>'Tabla 2013-18'!AD180+'Tabla 2018-22'!AD180</f>
        <v>3</v>
      </c>
      <c r="AQ180" s="105">
        <f>'Tabla 2013-18'!AE180+'Tabla 2018-22'!AE180</f>
        <v>3</v>
      </c>
      <c r="AR180" s="105">
        <f>'Tabla 2013-18'!AF180+'Tabla 2018-22'!AF180</f>
        <v>41</v>
      </c>
      <c r="AS180" s="105">
        <f>'Tabla 2013-18'!AG180+'Tabla 2018-22'!AG180</f>
        <v>19</v>
      </c>
      <c r="AT180" s="105">
        <f>'Tabla 2013-18'!AH180+'Tabla 2018-22'!AH180</f>
        <v>22</v>
      </c>
      <c r="AU180" s="84">
        <v>0</v>
      </c>
      <c r="AV180" s="17">
        <v>0</v>
      </c>
      <c r="AW180" s="17">
        <v>0</v>
      </c>
      <c r="AX180" s="17">
        <v>9</v>
      </c>
      <c r="AY180" s="17">
        <v>0</v>
      </c>
      <c r="AZ180" s="32">
        <v>14</v>
      </c>
      <c r="BA180" s="17">
        <v>20</v>
      </c>
      <c r="BB180" s="17">
        <v>0</v>
      </c>
      <c r="BC180" s="17">
        <v>0</v>
      </c>
      <c r="BD180" s="17">
        <v>0</v>
      </c>
      <c r="BE180" s="9">
        <f t="shared" si="16"/>
        <v>43</v>
      </c>
      <c r="BF180" s="32">
        <v>0</v>
      </c>
      <c r="BG180" s="17">
        <v>0</v>
      </c>
      <c r="BH180" s="17">
        <v>0</v>
      </c>
      <c r="BI180" s="17">
        <v>9</v>
      </c>
      <c r="BJ180" s="17">
        <v>0</v>
      </c>
      <c r="BK180" s="32">
        <v>7</v>
      </c>
      <c r="BL180" s="17">
        <v>21</v>
      </c>
      <c r="BM180" s="17">
        <v>6</v>
      </c>
      <c r="BN180" s="17">
        <v>0</v>
      </c>
      <c r="BO180" s="17">
        <v>0</v>
      </c>
      <c r="BP180" s="9">
        <f t="shared" si="17"/>
        <v>43</v>
      </c>
      <c r="BQ180">
        <f t="shared" si="19"/>
        <v>6.14285714285714</v>
      </c>
      <c r="BR180" s="41">
        <v>0</v>
      </c>
      <c r="BS180" s="41">
        <v>0</v>
      </c>
      <c r="BT180" s="41">
        <v>0</v>
      </c>
      <c r="BU180" s="41">
        <v>9</v>
      </c>
      <c r="BV180" s="41">
        <v>0</v>
      </c>
      <c r="BW180" s="41">
        <v>0</v>
      </c>
      <c r="BX180" s="41">
        <v>0</v>
      </c>
      <c r="BY180" s="41">
        <v>0</v>
      </c>
      <c r="BZ180" s="41" t="e">
        <v>#DIV/0!</v>
      </c>
      <c r="CA180" s="44" t="e">
        <f t="shared" si="18"/>
        <v>#DIV/0!</v>
      </c>
      <c r="CB180">
        <f t="shared" si="20"/>
        <v>4.3</v>
      </c>
      <c r="CC180" s="41">
        <v>0</v>
      </c>
      <c r="CD180" s="41">
        <v>0</v>
      </c>
      <c r="CE180" s="41">
        <v>0</v>
      </c>
      <c r="CF180" s="41">
        <v>9</v>
      </c>
      <c r="CG180" s="41">
        <v>0</v>
      </c>
      <c r="CH180" s="41">
        <v>0</v>
      </c>
      <c r="CI180" s="41">
        <v>0</v>
      </c>
      <c r="CJ180" s="41">
        <v>0</v>
      </c>
      <c r="CK180" s="41">
        <v>9</v>
      </c>
      <c r="CL180" s="41">
        <v>0</v>
      </c>
    </row>
    <row r="181" ht="14.5" customHeight="1" spans="1:90">
      <c r="A181" s="14" t="s">
        <v>131</v>
      </c>
      <c r="B181" s="15"/>
      <c r="C181" s="15"/>
      <c r="D181" s="15"/>
      <c r="E181" s="15"/>
      <c r="F181" s="16"/>
      <c r="G181" s="77">
        <f>'Tabla 2013-18'!G181+'Tabla 2018-22'!G181</f>
        <v>449</v>
      </c>
      <c r="H181" s="77">
        <f>'Tabla 2013-18'!H181+'Tabla 2018-22'!H181</f>
        <v>230</v>
      </c>
      <c r="I181" s="77">
        <f>'Tabla 2013-18'!I181+'Tabla 2018-22'!I181</f>
        <v>219</v>
      </c>
      <c r="J181" s="84">
        <v>0</v>
      </c>
      <c r="K181" s="17">
        <v>0</v>
      </c>
      <c r="L181" s="17">
        <v>0</v>
      </c>
      <c r="M181" s="17">
        <v>1</v>
      </c>
      <c r="N181" s="17">
        <v>0</v>
      </c>
      <c r="O181" s="32">
        <v>1</v>
      </c>
      <c r="P181" s="17">
        <v>0</v>
      </c>
      <c r="Q181" s="17">
        <v>0</v>
      </c>
      <c r="R181" s="17">
        <v>0</v>
      </c>
      <c r="S181" s="17">
        <v>0</v>
      </c>
      <c r="T181" s="9">
        <f t="shared" si="14"/>
        <v>2</v>
      </c>
      <c r="U181" s="32">
        <v>0</v>
      </c>
      <c r="V181" s="17">
        <v>0</v>
      </c>
      <c r="W181" s="17">
        <v>0</v>
      </c>
      <c r="X181" s="17">
        <v>1</v>
      </c>
      <c r="Y181" s="17">
        <v>0</v>
      </c>
      <c r="Z181" s="32">
        <v>0</v>
      </c>
      <c r="AA181" s="17">
        <v>1</v>
      </c>
      <c r="AB181" s="17">
        <v>0</v>
      </c>
      <c r="AC181" s="17">
        <v>0</v>
      </c>
      <c r="AD181" s="97">
        <v>0</v>
      </c>
      <c r="AE181" s="9">
        <f t="shared" si="15"/>
        <v>2</v>
      </c>
      <c r="AF181" s="98">
        <f>'Tabla 2013-18'!T181+'Tabla 2018-22'!T181</f>
        <v>16</v>
      </c>
      <c r="AG181" s="105">
        <f>'Tabla 2013-18'!U181+'Tabla 2018-22'!U181</f>
        <v>433</v>
      </c>
      <c r="AH181" s="105">
        <f>'Tabla 2013-18'!V181+'Tabla 2018-22'!V181</f>
        <v>68</v>
      </c>
      <c r="AI181" s="105">
        <f>'Tabla 2013-18'!W181+'Tabla 2018-22'!W181</f>
        <v>3128</v>
      </c>
      <c r="AJ181" s="105">
        <f>'Tabla 2013-18'!X181+'Tabla 2018-22'!X181</f>
        <v>63</v>
      </c>
      <c r="AK181" s="105">
        <f>'Tabla 2013-18'!Y181+'Tabla 2018-22'!Y181</f>
        <v>165</v>
      </c>
      <c r="AL181" s="105">
        <f>'Tabla 2013-18'!Z181+'Tabla 2018-22'!Z181</f>
        <v>284</v>
      </c>
      <c r="AM181" s="105">
        <f>'Tabla 2013-18'!AA181+'Tabla 2018-22'!AA181</f>
        <v>1665</v>
      </c>
      <c r="AN181" s="105">
        <f>'Tabla 2013-18'!AB181+'Tabla 2018-22'!AB181</f>
        <v>1531</v>
      </c>
      <c r="AO181" s="105">
        <f>'Tabla 2013-18'!AC181+'Tabla 2018-22'!AC181</f>
        <v>380</v>
      </c>
      <c r="AP181" s="105">
        <f>'Tabla 2013-18'!AD181+'Tabla 2018-22'!AD181</f>
        <v>192</v>
      </c>
      <c r="AQ181" s="105">
        <f>'Tabla 2013-18'!AE181+'Tabla 2018-22'!AE181</f>
        <v>412</v>
      </c>
      <c r="AR181" s="105">
        <f>'Tabla 2013-18'!AF181+'Tabla 2018-22'!AF181</f>
        <v>3196</v>
      </c>
      <c r="AS181" s="105">
        <f>'Tabla 2013-18'!AG181+'Tabla 2018-22'!AG181</f>
        <v>1810</v>
      </c>
      <c r="AT181" s="105">
        <f>'Tabla 2013-18'!AH181+'Tabla 2018-22'!AH181</f>
        <v>1386</v>
      </c>
      <c r="AU181" s="84">
        <v>0</v>
      </c>
      <c r="AV181" s="17">
        <v>0</v>
      </c>
      <c r="AW181" s="17">
        <v>0</v>
      </c>
      <c r="AX181" s="17">
        <v>2</v>
      </c>
      <c r="AY181" s="17">
        <v>0</v>
      </c>
      <c r="AZ181" s="32">
        <v>3</v>
      </c>
      <c r="BA181" s="17">
        <v>0</v>
      </c>
      <c r="BB181" s="17">
        <v>0</v>
      </c>
      <c r="BC181" s="17">
        <v>0</v>
      </c>
      <c r="BD181" s="17">
        <v>0</v>
      </c>
      <c r="BE181" s="9">
        <f t="shared" si="16"/>
        <v>5</v>
      </c>
      <c r="BF181" s="32">
        <v>0</v>
      </c>
      <c r="BG181" s="17">
        <v>0</v>
      </c>
      <c r="BH181" s="17">
        <v>0</v>
      </c>
      <c r="BI181" s="17">
        <v>2</v>
      </c>
      <c r="BJ181" s="17">
        <v>0</v>
      </c>
      <c r="BK181" s="32">
        <v>0</v>
      </c>
      <c r="BL181" s="17">
        <v>3</v>
      </c>
      <c r="BM181" s="17">
        <v>0</v>
      </c>
      <c r="BN181" s="17">
        <v>0</v>
      </c>
      <c r="BO181" s="17">
        <v>0</v>
      </c>
      <c r="BP181" s="9">
        <f t="shared" si="17"/>
        <v>5</v>
      </c>
      <c r="BQ181">
        <f t="shared" si="19"/>
        <v>2.5</v>
      </c>
      <c r="BR181" s="41">
        <v>0</v>
      </c>
      <c r="BS181" s="41">
        <v>0</v>
      </c>
      <c r="BT181" s="41">
        <v>0</v>
      </c>
      <c r="BU181" s="41">
        <v>2</v>
      </c>
      <c r="BV181" s="41">
        <v>0</v>
      </c>
      <c r="BW181" s="41">
        <v>0</v>
      </c>
      <c r="BX181" s="41">
        <v>0</v>
      </c>
      <c r="BY181" s="41">
        <v>0</v>
      </c>
      <c r="BZ181" s="41" t="e">
        <v>#DIV/0!</v>
      </c>
      <c r="CA181" s="44" t="e">
        <f t="shared" si="18"/>
        <v>#DIV/0!</v>
      </c>
      <c r="CB181">
        <f t="shared" si="20"/>
        <v>0.5</v>
      </c>
      <c r="CC181" s="41">
        <v>0</v>
      </c>
      <c r="CD181" s="41">
        <v>0</v>
      </c>
      <c r="CE181" s="41">
        <v>0</v>
      </c>
      <c r="CF181" s="41">
        <v>2</v>
      </c>
      <c r="CG181" s="41">
        <v>0</v>
      </c>
      <c r="CH181" s="41">
        <v>0</v>
      </c>
      <c r="CI181" s="41">
        <v>0</v>
      </c>
      <c r="CJ181" s="41">
        <v>0</v>
      </c>
      <c r="CK181" s="41">
        <v>2</v>
      </c>
      <c r="CL181" s="41">
        <v>0</v>
      </c>
    </row>
    <row r="182" ht="15.75" spans="1:90">
      <c r="A182" s="14" t="s">
        <v>132</v>
      </c>
      <c r="B182" s="15"/>
      <c r="C182" s="15"/>
      <c r="D182" s="15"/>
      <c r="E182" s="15"/>
      <c r="F182" s="16"/>
      <c r="G182" s="77">
        <f>'Tabla 2013-18'!G182+'Tabla 2018-22'!G182</f>
        <v>5</v>
      </c>
      <c r="H182" s="77">
        <f>'Tabla 2013-18'!H182+'Tabla 2018-22'!H182</f>
        <v>4</v>
      </c>
      <c r="I182" s="77">
        <f>'Tabla 2013-18'!I182+'Tabla 2018-22'!I182</f>
        <v>1</v>
      </c>
      <c r="J182" s="84">
        <v>0</v>
      </c>
      <c r="K182" s="17">
        <v>0</v>
      </c>
      <c r="L182" s="17">
        <v>0</v>
      </c>
      <c r="M182" s="17">
        <v>4</v>
      </c>
      <c r="N182" s="17">
        <v>1</v>
      </c>
      <c r="O182" s="32">
        <v>0</v>
      </c>
      <c r="P182" s="17">
        <v>1</v>
      </c>
      <c r="Q182" s="17">
        <v>2</v>
      </c>
      <c r="R182" s="17">
        <v>2</v>
      </c>
      <c r="S182" s="17">
        <v>0</v>
      </c>
      <c r="T182" s="9">
        <f t="shared" si="14"/>
        <v>10</v>
      </c>
      <c r="U182" s="32">
        <v>0</v>
      </c>
      <c r="V182" s="17">
        <v>0</v>
      </c>
      <c r="W182" s="17">
        <v>1</v>
      </c>
      <c r="X182" s="17">
        <v>4</v>
      </c>
      <c r="Y182" s="17">
        <v>0</v>
      </c>
      <c r="Z182" s="32">
        <v>0</v>
      </c>
      <c r="AA182" s="17">
        <v>0</v>
      </c>
      <c r="AB182" s="17">
        <v>2</v>
      </c>
      <c r="AC182" s="17">
        <v>1</v>
      </c>
      <c r="AD182" s="97">
        <v>2</v>
      </c>
      <c r="AE182" s="9">
        <f t="shared" si="15"/>
        <v>10</v>
      </c>
      <c r="AF182" s="98">
        <f>'Tabla 2013-18'!T182+'Tabla 2018-22'!T182</f>
        <v>0</v>
      </c>
      <c r="AG182" s="105">
        <f>'Tabla 2013-18'!U182+'Tabla 2018-22'!U182</f>
        <v>5</v>
      </c>
      <c r="AH182" s="105">
        <f>'Tabla 2013-18'!V182+'Tabla 2018-22'!V182</f>
        <v>0</v>
      </c>
      <c r="AI182" s="105">
        <f>'Tabla 2013-18'!W182+'Tabla 2018-22'!W182</f>
        <v>10</v>
      </c>
      <c r="AJ182" s="105">
        <f>'Tabla 2013-18'!X182+'Tabla 2018-22'!X182</f>
        <v>1</v>
      </c>
      <c r="AK182" s="105">
        <f>'Tabla 2013-18'!Y182+'Tabla 2018-22'!Y182</f>
        <v>1</v>
      </c>
      <c r="AL182" s="105">
        <f>'Tabla 2013-18'!Z182+'Tabla 2018-22'!Z182</f>
        <v>4</v>
      </c>
      <c r="AM182" s="105">
        <f>'Tabla 2013-18'!AA182+'Tabla 2018-22'!AA182</f>
        <v>0</v>
      </c>
      <c r="AN182" s="105">
        <f>'Tabla 2013-18'!AB182+'Tabla 2018-22'!AB182</f>
        <v>10</v>
      </c>
      <c r="AO182" s="105">
        <f>'Tabla 2013-18'!AC182+'Tabla 2018-22'!AC182</f>
        <v>5</v>
      </c>
      <c r="AP182" s="105">
        <f>'Tabla 2013-18'!AD182+'Tabla 2018-22'!AD182</f>
        <v>0</v>
      </c>
      <c r="AQ182" s="105">
        <f>'Tabla 2013-18'!AE182+'Tabla 2018-22'!AE182</f>
        <v>0</v>
      </c>
      <c r="AR182" s="105">
        <f>'Tabla 2013-18'!AF182+'Tabla 2018-22'!AF182</f>
        <v>10</v>
      </c>
      <c r="AS182" s="105">
        <f>'Tabla 2013-18'!AG182+'Tabla 2018-22'!AG182</f>
        <v>10</v>
      </c>
      <c r="AT182" s="105">
        <f>'Tabla 2013-18'!AH182+'Tabla 2018-22'!AH182</f>
        <v>0</v>
      </c>
      <c r="AU182" s="84">
        <v>0</v>
      </c>
      <c r="AV182" s="17">
        <v>0</v>
      </c>
      <c r="AW182" s="17">
        <v>0</v>
      </c>
      <c r="AX182" s="17">
        <v>33</v>
      </c>
      <c r="AY182" s="17">
        <v>0</v>
      </c>
      <c r="AZ182" s="32">
        <v>0</v>
      </c>
      <c r="BA182" s="17">
        <v>4</v>
      </c>
      <c r="BB182" s="17">
        <v>4</v>
      </c>
      <c r="BC182" s="17">
        <v>2</v>
      </c>
      <c r="BD182" s="17">
        <v>0</v>
      </c>
      <c r="BE182" s="9">
        <f t="shared" si="16"/>
        <v>43</v>
      </c>
      <c r="BF182" s="32">
        <v>0</v>
      </c>
      <c r="BG182" s="17">
        <v>0</v>
      </c>
      <c r="BH182" s="17">
        <v>17</v>
      </c>
      <c r="BI182" s="17">
        <v>16</v>
      </c>
      <c r="BJ182" s="17">
        <v>0</v>
      </c>
      <c r="BK182" s="32">
        <v>0</v>
      </c>
      <c r="BL182" s="17">
        <v>0</v>
      </c>
      <c r="BM182" s="17">
        <v>8</v>
      </c>
      <c r="BN182" s="17">
        <v>0</v>
      </c>
      <c r="BO182" s="17">
        <v>2</v>
      </c>
      <c r="BP182" s="9">
        <f t="shared" si="17"/>
        <v>43</v>
      </c>
      <c r="BQ182">
        <f t="shared" si="19"/>
        <v>4.3</v>
      </c>
      <c r="BR182" s="41">
        <v>0</v>
      </c>
      <c r="BS182" s="41">
        <v>0</v>
      </c>
      <c r="BT182" s="41">
        <v>0</v>
      </c>
      <c r="BU182" s="41">
        <v>8.25</v>
      </c>
      <c r="BV182" s="41">
        <v>0</v>
      </c>
      <c r="BW182" s="41">
        <v>0</v>
      </c>
      <c r="BX182" s="41">
        <v>0</v>
      </c>
      <c r="BY182" s="41">
        <v>0</v>
      </c>
      <c r="BZ182" s="41">
        <v>2</v>
      </c>
      <c r="CA182" s="44">
        <f t="shared" si="18"/>
        <v>1</v>
      </c>
      <c r="CB182">
        <f t="shared" si="20"/>
        <v>4.3</v>
      </c>
      <c r="CC182" s="41">
        <v>0</v>
      </c>
      <c r="CD182" s="41">
        <v>0</v>
      </c>
      <c r="CE182" s="41">
        <v>0</v>
      </c>
      <c r="CF182" s="41">
        <v>8.25</v>
      </c>
      <c r="CG182" s="41">
        <v>0</v>
      </c>
      <c r="CH182" s="41">
        <v>0</v>
      </c>
      <c r="CI182" s="41">
        <v>0</v>
      </c>
      <c r="CJ182" s="41">
        <v>0</v>
      </c>
      <c r="CK182" s="41">
        <v>8.25</v>
      </c>
      <c r="CL182" s="41">
        <v>0</v>
      </c>
    </row>
    <row r="183" ht="14.5" customHeight="1" spans="1:90">
      <c r="A183" s="14" t="s">
        <v>129</v>
      </c>
      <c r="B183" s="15"/>
      <c r="C183" s="15"/>
      <c r="D183" s="15"/>
      <c r="E183" s="15"/>
      <c r="F183" s="16"/>
      <c r="G183" s="77">
        <f>'Tabla 2013-18'!G183+'Tabla 2018-22'!G183</f>
        <v>1</v>
      </c>
      <c r="H183" s="77">
        <f>'Tabla 2013-18'!H183+'Tabla 2018-22'!H183</f>
        <v>0</v>
      </c>
      <c r="I183" s="77">
        <f>'Tabla 2013-18'!I183+'Tabla 2018-22'!I183</f>
        <v>1</v>
      </c>
      <c r="J183" s="84">
        <v>0</v>
      </c>
      <c r="K183" s="17">
        <v>0</v>
      </c>
      <c r="L183" s="17">
        <v>0</v>
      </c>
      <c r="M183" s="17">
        <v>1</v>
      </c>
      <c r="N183" s="17">
        <v>2</v>
      </c>
      <c r="O183" s="32">
        <v>1</v>
      </c>
      <c r="P183" s="17">
        <v>0</v>
      </c>
      <c r="Q183" s="17">
        <v>0</v>
      </c>
      <c r="R183" s="17">
        <v>0</v>
      </c>
      <c r="S183" s="17">
        <v>0</v>
      </c>
      <c r="T183" s="9">
        <f t="shared" si="14"/>
        <v>4</v>
      </c>
      <c r="U183" s="32">
        <v>0</v>
      </c>
      <c r="V183" s="17">
        <v>0</v>
      </c>
      <c r="W183" s="17">
        <v>0</v>
      </c>
      <c r="X183" s="17">
        <v>3</v>
      </c>
      <c r="Y183" s="17">
        <v>0</v>
      </c>
      <c r="Z183" s="32">
        <v>0</v>
      </c>
      <c r="AA183" s="17">
        <v>1</v>
      </c>
      <c r="AB183" s="17">
        <v>0</v>
      </c>
      <c r="AC183" s="17">
        <v>0</v>
      </c>
      <c r="AD183" s="97">
        <v>0</v>
      </c>
      <c r="AE183" s="9">
        <f t="shared" si="15"/>
        <v>4</v>
      </c>
      <c r="AF183" s="98">
        <f>'Tabla 2013-18'!T183+'Tabla 2018-22'!T183</f>
        <v>0</v>
      </c>
      <c r="AG183" s="105">
        <f>'Tabla 2013-18'!U183+'Tabla 2018-22'!U183</f>
        <v>1</v>
      </c>
      <c r="AH183" s="105">
        <f>'Tabla 2013-18'!V183+'Tabla 2018-22'!V183</f>
        <v>0</v>
      </c>
      <c r="AI183" s="105">
        <f>'Tabla 2013-18'!W183+'Tabla 2018-22'!W183</f>
        <v>2</v>
      </c>
      <c r="AJ183" s="105">
        <f>'Tabla 2013-18'!X183+'Tabla 2018-22'!X183</f>
        <v>1</v>
      </c>
      <c r="AK183" s="105">
        <f>'Tabla 2013-18'!Y183+'Tabla 2018-22'!Y183</f>
        <v>1</v>
      </c>
      <c r="AL183" s="105">
        <f>'Tabla 2013-18'!Z183+'Tabla 2018-22'!Z183</f>
        <v>0</v>
      </c>
      <c r="AM183" s="105">
        <f>'Tabla 2013-18'!AA183+'Tabla 2018-22'!AA183</f>
        <v>2</v>
      </c>
      <c r="AN183" s="105">
        <f>'Tabla 2013-18'!AB183+'Tabla 2018-22'!AB183</f>
        <v>0</v>
      </c>
      <c r="AO183" s="105">
        <f>'Tabla 2013-18'!AC183+'Tabla 2018-22'!AC183</f>
        <v>1</v>
      </c>
      <c r="AP183" s="105">
        <f>'Tabla 2013-18'!AD183+'Tabla 2018-22'!AD183</f>
        <v>1</v>
      </c>
      <c r="AQ183" s="105">
        <f>'Tabla 2013-18'!AE183+'Tabla 2018-22'!AE183</f>
        <v>0</v>
      </c>
      <c r="AR183" s="105">
        <f>'Tabla 2013-18'!AF183+'Tabla 2018-22'!AF183</f>
        <v>2</v>
      </c>
      <c r="AS183" s="105">
        <f>'Tabla 2013-18'!AG183+'Tabla 2018-22'!AG183</f>
        <v>0</v>
      </c>
      <c r="AT183" s="105">
        <f>'Tabla 2013-18'!AH183+'Tabla 2018-22'!AH183</f>
        <v>2</v>
      </c>
      <c r="AU183" s="84">
        <v>0</v>
      </c>
      <c r="AV183" s="17">
        <v>0</v>
      </c>
      <c r="AW183" s="17">
        <v>0</v>
      </c>
      <c r="AX183" s="17">
        <v>0</v>
      </c>
      <c r="AY183" s="17">
        <v>2</v>
      </c>
      <c r="AZ183" s="32">
        <v>2</v>
      </c>
      <c r="BA183" s="17">
        <v>0</v>
      </c>
      <c r="BB183" s="17">
        <v>0</v>
      </c>
      <c r="BC183" s="17">
        <v>0</v>
      </c>
      <c r="BD183" s="17">
        <v>0</v>
      </c>
      <c r="BE183" s="9">
        <f t="shared" si="16"/>
        <v>4</v>
      </c>
      <c r="BF183" s="32">
        <v>0</v>
      </c>
      <c r="BG183" s="17">
        <v>0</v>
      </c>
      <c r="BH183" s="17">
        <v>0</v>
      </c>
      <c r="BI183" s="17">
        <v>2</v>
      </c>
      <c r="BJ183" s="17">
        <v>0</v>
      </c>
      <c r="BK183" s="32">
        <v>0</v>
      </c>
      <c r="BL183" s="17">
        <v>2</v>
      </c>
      <c r="BM183" s="17">
        <v>0</v>
      </c>
      <c r="BN183" s="17">
        <v>0</v>
      </c>
      <c r="BO183" s="17">
        <v>0</v>
      </c>
      <c r="BP183" s="9">
        <f t="shared" si="17"/>
        <v>4</v>
      </c>
      <c r="BQ183">
        <f t="shared" si="19"/>
        <v>1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 t="e">
        <v>#DIV/0!</v>
      </c>
      <c r="CA183" s="44" t="e">
        <f t="shared" si="18"/>
        <v>#DIV/0!</v>
      </c>
      <c r="CB183">
        <f t="shared" si="20"/>
        <v>0.4</v>
      </c>
      <c r="CC183" s="41">
        <v>0</v>
      </c>
      <c r="CD183" s="41">
        <v>0</v>
      </c>
      <c r="CE183" s="41">
        <v>0</v>
      </c>
      <c r="CF183" s="41">
        <v>0</v>
      </c>
      <c r="CG183" s="41">
        <v>1</v>
      </c>
      <c r="CH183" s="41">
        <v>0</v>
      </c>
      <c r="CI183" s="41">
        <v>0</v>
      </c>
      <c r="CJ183" s="41">
        <v>0</v>
      </c>
      <c r="CK183" s="41">
        <v>0</v>
      </c>
      <c r="CL183" s="41">
        <v>1</v>
      </c>
    </row>
    <row r="184" ht="15.75" spans="1:90">
      <c r="A184" s="14" t="s">
        <v>78</v>
      </c>
      <c r="B184" s="15"/>
      <c r="C184" s="15"/>
      <c r="D184" s="15"/>
      <c r="E184" s="15"/>
      <c r="F184" s="16"/>
      <c r="G184" s="77">
        <f>'Tabla 2013-18'!G184+'Tabla 2018-22'!G184</f>
        <v>2</v>
      </c>
      <c r="H184" s="77">
        <f>'Tabla 2013-18'!H184+'Tabla 2018-22'!H184</f>
        <v>1</v>
      </c>
      <c r="I184" s="77">
        <f>'Tabla 2013-18'!I184+'Tabla 2018-22'!I184</f>
        <v>1</v>
      </c>
      <c r="J184" s="84">
        <v>0</v>
      </c>
      <c r="K184" s="17">
        <v>0</v>
      </c>
      <c r="L184" s="17">
        <v>1</v>
      </c>
      <c r="M184" s="17">
        <v>0</v>
      </c>
      <c r="N184" s="17">
        <v>0</v>
      </c>
      <c r="O184" s="32">
        <v>1</v>
      </c>
      <c r="P184" s="17">
        <v>0</v>
      </c>
      <c r="Q184" s="17">
        <v>1</v>
      </c>
      <c r="R184" s="17">
        <v>0</v>
      </c>
      <c r="S184" s="17">
        <v>0</v>
      </c>
      <c r="T184" s="9">
        <f t="shared" si="14"/>
        <v>3</v>
      </c>
      <c r="U184" s="32">
        <v>0</v>
      </c>
      <c r="V184" s="17">
        <v>0</v>
      </c>
      <c r="W184" s="17">
        <v>1</v>
      </c>
      <c r="X184" s="17">
        <v>0</v>
      </c>
      <c r="Y184" s="17">
        <v>0</v>
      </c>
      <c r="Z184" s="32">
        <v>0</v>
      </c>
      <c r="AA184" s="17">
        <v>1</v>
      </c>
      <c r="AB184" s="17">
        <v>0</v>
      </c>
      <c r="AC184" s="17">
        <v>1</v>
      </c>
      <c r="AD184" s="97">
        <v>0</v>
      </c>
      <c r="AE184" s="9">
        <f t="shared" si="15"/>
        <v>3</v>
      </c>
      <c r="AF184" s="98">
        <f>'Tabla 2013-18'!T184+'Tabla 2018-22'!T184</f>
        <v>1</v>
      </c>
      <c r="AG184" s="105">
        <f>'Tabla 2013-18'!U184+'Tabla 2018-22'!U184</f>
        <v>1</v>
      </c>
      <c r="AH184" s="105">
        <f>'Tabla 2013-18'!V184+'Tabla 2018-22'!V184</f>
        <v>0</v>
      </c>
      <c r="AI184" s="105">
        <f>'Tabla 2013-18'!W184+'Tabla 2018-22'!W184</f>
        <v>1</v>
      </c>
      <c r="AJ184" s="105">
        <f>'Tabla 2013-18'!X184+'Tabla 2018-22'!X184</f>
        <v>1</v>
      </c>
      <c r="AK184" s="105">
        <f>'Tabla 2013-18'!Y184+'Tabla 2018-22'!Y184</f>
        <v>1</v>
      </c>
      <c r="AL184" s="105">
        <f>'Tabla 2013-18'!Z184+'Tabla 2018-22'!Z184</f>
        <v>1</v>
      </c>
      <c r="AM184" s="105">
        <f>'Tabla 2013-18'!AA184+'Tabla 2018-22'!AA184</f>
        <v>0</v>
      </c>
      <c r="AN184" s="105">
        <f>'Tabla 2013-18'!AB184+'Tabla 2018-22'!AB184</f>
        <v>1</v>
      </c>
      <c r="AO184" s="105">
        <f>'Tabla 2013-18'!AC184+'Tabla 2018-22'!AC184</f>
        <v>2</v>
      </c>
      <c r="AP184" s="105">
        <f>'Tabla 2013-18'!AD184+'Tabla 2018-22'!AD184</f>
        <v>1</v>
      </c>
      <c r="AQ184" s="105">
        <f>'Tabla 2013-18'!AE184+'Tabla 2018-22'!AE184</f>
        <v>0</v>
      </c>
      <c r="AR184" s="105">
        <f>'Tabla 2013-18'!AF184+'Tabla 2018-22'!AF184</f>
        <v>1</v>
      </c>
      <c r="AS184" s="105">
        <f>'Tabla 2013-18'!AG184+'Tabla 2018-22'!AG184</f>
        <v>1</v>
      </c>
      <c r="AT184" s="105">
        <f>'Tabla 2013-18'!AH184+'Tabla 2018-22'!AH184</f>
        <v>0</v>
      </c>
      <c r="AU184" s="84">
        <v>0</v>
      </c>
      <c r="AV184" s="17">
        <v>0</v>
      </c>
      <c r="AW184" s="17">
        <v>1</v>
      </c>
      <c r="AX184" s="17">
        <v>0</v>
      </c>
      <c r="AY184" s="17">
        <v>0</v>
      </c>
      <c r="AZ184" s="32">
        <v>0</v>
      </c>
      <c r="BA184" s="17">
        <v>0</v>
      </c>
      <c r="BB184" s="17">
        <v>1</v>
      </c>
      <c r="BC184" s="17">
        <v>0</v>
      </c>
      <c r="BD184" s="17">
        <v>0</v>
      </c>
      <c r="BE184" s="9">
        <f t="shared" si="16"/>
        <v>2</v>
      </c>
      <c r="BF184" s="32">
        <v>0</v>
      </c>
      <c r="BG184" s="17">
        <v>0</v>
      </c>
      <c r="BH184" s="17">
        <v>1</v>
      </c>
      <c r="BI184" s="17">
        <v>0</v>
      </c>
      <c r="BJ184" s="17">
        <v>0</v>
      </c>
      <c r="BK184" s="32">
        <v>0</v>
      </c>
      <c r="BL184" s="17">
        <v>0</v>
      </c>
      <c r="BM184" s="17">
        <v>0</v>
      </c>
      <c r="BN184" s="17">
        <v>1</v>
      </c>
      <c r="BO184" s="17">
        <v>0</v>
      </c>
      <c r="BP184" s="9">
        <f t="shared" si="17"/>
        <v>2</v>
      </c>
      <c r="BQ184">
        <f t="shared" si="19"/>
        <v>0.666666666666667</v>
      </c>
      <c r="BR184" s="41">
        <v>0</v>
      </c>
      <c r="BS184" s="41">
        <v>0</v>
      </c>
      <c r="BT184" s="41">
        <v>1</v>
      </c>
      <c r="BU184" s="41">
        <v>0</v>
      </c>
      <c r="BV184" s="41">
        <v>0</v>
      </c>
      <c r="BW184" s="41">
        <v>0</v>
      </c>
      <c r="BX184" s="41">
        <v>0</v>
      </c>
      <c r="BY184" s="41">
        <v>1</v>
      </c>
      <c r="BZ184" s="41">
        <v>0</v>
      </c>
      <c r="CA184" s="44" t="e">
        <f t="shared" si="18"/>
        <v>#DIV/0!</v>
      </c>
      <c r="CB184">
        <f t="shared" si="20"/>
        <v>0.2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0</v>
      </c>
    </row>
    <row r="185" ht="14.5" customHeight="1" spans="1:90">
      <c r="A185" s="24" t="s">
        <v>133</v>
      </c>
      <c r="B185" s="25"/>
      <c r="C185" s="25"/>
      <c r="D185" s="25"/>
      <c r="E185" s="25"/>
      <c r="F185" s="26"/>
      <c r="G185" s="77">
        <f>'Tabla 2013-18'!G185+'Tabla 2018-22'!G185</f>
        <v>0</v>
      </c>
      <c r="H185" s="77">
        <f>'Tabla 2013-18'!H185+'Tabla 2018-22'!H185</f>
        <v>0</v>
      </c>
      <c r="I185" s="77">
        <f>'Tabla 2013-18'!I185+'Tabla 2018-22'!I185</f>
        <v>0</v>
      </c>
      <c r="J185" s="84">
        <v>0</v>
      </c>
      <c r="K185" s="17">
        <v>0</v>
      </c>
      <c r="L185" s="17">
        <v>0</v>
      </c>
      <c r="M185" s="17">
        <v>1</v>
      </c>
      <c r="N185" s="17">
        <v>1</v>
      </c>
      <c r="O185" s="86">
        <v>0</v>
      </c>
      <c r="P185" s="87">
        <v>0</v>
      </c>
      <c r="Q185" s="87">
        <v>0</v>
      </c>
      <c r="R185" s="87">
        <v>0</v>
      </c>
      <c r="S185" s="87">
        <v>0</v>
      </c>
      <c r="T185" s="9">
        <f t="shared" si="14"/>
        <v>2</v>
      </c>
      <c r="U185" s="32">
        <v>0</v>
      </c>
      <c r="V185" s="17">
        <v>0</v>
      </c>
      <c r="W185" s="17">
        <v>0</v>
      </c>
      <c r="X185" s="17">
        <v>2</v>
      </c>
      <c r="Y185" s="17">
        <v>0</v>
      </c>
      <c r="Z185" s="86">
        <v>0</v>
      </c>
      <c r="AA185" s="87">
        <v>0</v>
      </c>
      <c r="AB185" s="87">
        <v>0</v>
      </c>
      <c r="AC185" s="87">
        <v>0</v>
      </c>
      <c r="AD185" s="99">
        <v>0</v>
      </c>
      <c r="AE185" s="9">
        <f t="shared" si="15"/>
        <v>2</v>
      </c>
      <c r="AF185" s="100">
        <f>'Tabla 2013-18'!T185+'Tabla 2018-22'!T185</f>
        <v>0</v>
      </c>
      <c r="AG185" s="106">
        <f>'Tabla 2013-18'!U185+'Tabla 2018-22'!U185</f>
        <v>0</v>
      </c>
      <c r="AH185" s="106">
        <f>'Tabla 2013-18'!V185+'Tabla 2018-22'!V185</f>
        <v>0</v>
      </c>
      <c r="AI185" s="106">
        <f>'Tabla 2013-18'!W185+'Tabla 2018-22'!W185</f>
        <v>0</v>
      </c>
      <c r="AJ185" s="106">
        <f>'Tabla 2013-18'!X185+'Tabla 2018-22'!X185</f>
        <v>0</v>
      </c>
      <c r="AK185" s="106">
        <f>'Tabla 2013-18'!Y185+'Tabla 2018-22'!Y185</f>
        <v>0</v>
      </c>
      <c r="AL185" s="106">
        <f>'Tabla 2013-18'!Z185+'Tabla 2018-22'!Z185</f>
        <v>0</v>
      </c>
      <c r="AM185" s="106">
        <f>'Tabla 2013-18'!AA185+'Tabla 2018-22'!AA185</f>
        <v>0</v>
      </c>
      <c r="AN185" s="106">
        <f>'Tabla 2013-18'!AB185+'Tabla 2018-22'!AB185</f>
        <v>0</v>
      </c>
      <c r="AO185" s="106">
        <f>'Tabla 2013-18'!AC185+'Tabla 2018-22'!AC185</f>
        <v>0</v>
      </c>
      <c r="AP185" s="106">
        <f>'Tabla 2013-18'!AD185+'Tabla 2018-22'!AD185</f>
        <v>0</v>
      </c>
      <c r="AQ185" s="106">
        <f>'Tabla 2013-18'!AE185+'Tabla 2018-22'!AE185</f>
        <v>0</v>
      </c>
      <c r="AR185" s="106">
        <f>'Tabla 2013-18'!AF185+'Tabla 2018-22'!AF185</f>
        <v>0</v>
      </c>
      <c r="AS185" s="106">
        <f>'Tabla 2013-18'!AG185+'Tabla 2018-22'!AG185</f>
        <v>0</v>
      </c>
      <c r="AT185" s="106">
        <f>'Tabla 2013-18'!AH185+'Tabla 2018-22'!AH185</f>
        <v>0</v>
      </c>
      <c r="AU185" s="84">
        <v>0</v>
      </c>
      <c r="AV185" s="17">
        <v>0</v>
      </c>
      <c r="AW185" s="17">
        <v>0</v>
      </c>
      <c r="AX185" s="17">
        <v>11</v>
      </c>
      <c r="AY185" s="17">
        <v>35</v>
      </c>
      <c r="AZ185" s="86">
        <v>0</v>
      </c>
      <c r="BA185" s="87">
        <v>0</v>
      </c>
      <c r="BB185" s="87">
        <v>0</v>
      </c>
      <c r="BC185" s="87">
        <v>0</v>
      </c>
      <c r="BD185" s="87">
        <v>0</v>
      </c>
      <c r="BE185" s="9">
        <f t="shared" si="16"/>
        <v>46</v>
      </c>
      <c r="BF185" s="32">
        <v>0</v>
      </c>
      <c r="BG185" s="17">
        <v>0</v>
      </c>
      <c r="BH185" s="17">
        <v>0</v>
      </c>
      <c r="BI185" s="17">
        <v>46</v>
      </c>
      <c r="BJ185" s="17">
        <v>0</v>
      </c>
      <c r="BK185" s="86">
        <v>0</v>
      </c>
      <c r="BL185" s="87">
        <v>0</v>
      </c>
      <c r="BM185" s="87">
        <v>0</v>
      </c>
      <c r="BN185" s="87">
        <v>0</v>
      </c>
      <c r="BO185" s="87">
        <v>0</v>
      </c>
      <c r="BP185" s="9">
        <f t="shared" si="17"/>
        <v>46</v>
      </c>
      <c r="BQ185">
        <f t="shared" si="19"/>
        <v>23</v>
      </c>
      <c r="BR185" s="41">
        <v>0</v>
      </c>
      <c r="BS185" s="41">
        <v>0</v>
      </c>
      <c r="BT185" s="41">
        <v>0</v>
      </c>
      <c r="BU185" s="41">
        <v>11</v>
      </c>
      <c r="BV185" s="41">
        <v>35</v>
      </c>
      <c r="BW185" s="116">
        <v>0</v>
      </c>
      <c r="BX185" s="116">
        <v>0</v>
      </c>
      <c r="BY185" s="116">
        <v>0</v>
      </c>
      <c r="BZ185" s="116" t="e">
        <v>#DIV/0!</v>
      </c>
      <c r="CA185" s="44" t="e">
        <f t="shared" si="18"/>
        <v>#DIV/0!</v>
      </c>
      <c r="CB185">
        <f t="shared" si="20"/>
        <v>4.6</v>
      </c>
      <c r="CC185" s="41">
        <v>0</v>
      </c>
      <c r="CD185" s="41">
        <v>0</v>
      </c>
      <c r="CE185" s="41">
        <v>0</v>
      </c>
      <c r="CF185" s="41">
        <v>11</v>
      </c>
      <c r="CG185" s="41">
        <v>35</v>
      </c>
      <c r="CH185" s="41">
        <v>0</v>
      </c>
      <c r="CI185" s="41">
        <v>0</v>
      </c>
      <c r="CJ185" s="41">
        <v>0</v>
      </c>
      <c r="CK185" s="41">
        <v>11</v>
      </c>
      <c r="CL185" s="41">
        <v>35</v>
      </c>
    </row>
    <row r="186" ht="15.75" spans="1:90">
      <c r="A186" s="18" t="s">
        <v>549</v>
      </c>
      <c r="B186" s="19"/>
      <c r="C186" s="19"/>
      <c r="D186" s="19"/>
      <c r="E186" s="19"/>
      <c r="F186" s="20"/>
      <c r="G186" s="77">
        <f>'Tabla 2013-18'!G186+'Tabla 2018-22'!G186</f>
        <v>1</v>
      </c>
      <c r="H186" s="77">
        <f>'Tabla 2013-18'!H186+'Tabla 2018-22'!H186</f>
        <v>1</v>
      </c>
      <c r="I186" s="77">
        <f>'Tabla 2013-18'!I186+'Tabla 2018-22'!I186</f>
        <v>0</v>
      </c>
      <c r="J186" s="85"/>
      <c r="K186" s="85"/>
      <c r="L186" s="85"/>
      <c r="M186" s="85"/>
      <c r="N186" s="85"/>
      <c r="O186" s="32">
        <v>0</v>
      </c>
      <c r="P186" s="17">
        <v>0</v>
      </c>
      <c r="Q186" s="17">
        <v>0</v>
      </c>
      <c r="R186" s="17">
        <v>1</v>
      </c>
      <c r="S186" s="17">
        <v>0</v>
      </c>
      <c r="T186" s="9">
        <f t="shared" si="14"/>
        <v>1</v>
      </c>
      <c r="U186" s="85"/>
      <c r="V186" s="85"/>
      <c r="W186" s="85"/>
      <c r="X186" s="85"/>
      <c r="Y186" s="85"/>
      <c r="Z186" s="32">
        <v>0</v>
      </c>
      <c r="AA186" s="17">
        <v>0</v>
      </c>
      <c r="AB186" s="17">
        <v>0</v>
      </c>
      <c r="AC186" s="17">
        <v>1</v>
      </c>
      <c r="AD186" s="97">
        <v>0</v>
      </c>
      <c r="AE186" s="9">
        <f t="shared" si="15"/>
        <v>1</v>
      </c>
      <c r="AF186" s="98">
        <f>'Tabla 2013-18'!T186+'Tabla 2018-22'!T186</f>
        <v>0</v>
      </c>
      <c r="AG186" s="105">
        <f>'Tabla 2013-18'!U186+'Tabla 2018-22'!U186</f>
        <v>1</v>
      </c>
      <c r="AH186" s="105">
        <f>'Tabla 2013-18'!V186+'Tabla 2018-22'!V186</f>
        <v>0</v>
      </c>
      <c r="AI186" s="105">
        <f>'Tabla 2013-18'!W186+'Tabla 2018-22'!W186</f>
        <v>27</v>
      </c>
      <c r="AJ186" s="105">
        <f>'Tabla 2013-18'!X186+'Tabla 2018-22'!X186</f>
        <v>0</v>
      </c>
      <c r="AK186" s="105">
        <f>'Tabla 2013-18'!Y186+'Tabla 2018-22'!Y186</f>
        <v>0</v>
      </c>
      <c r="AL186" s="105">
        <f>'Tabla 2013-18'!Z186+'Tabla 2018-22'!Z186</f>
        <v>1</v>
      </c>
      <c r="AM186" s="105">
        <f>'Tabla 2013-18'!AA186+'Tabla 2018-22'!AA186</f>
        <v>0</v>
      </c>
      <c r="AN186" s="105">
        <f>'Tabla 2013-18'!AB186+'Tabla 2018-22'!AB186</f>
        <v>27</v>
      </c>
      <c r="AO186" s="105">
        <f>'Tabla 2013-18'!AC186+'Tabla 2018-22'!AC186</f>
        <v>1</v>
      </c>
      <c r="AP186" s="105">
        <f>'Tabla 2013-18'!AD186+'Tabla 2018-22'!AD186</f>
        <v>0</v>
      </c>
      <c r="AQ186" s="105">
        <f>'Tabla 2013-18'!AE186+'Tabla 2018-22'!AE186</f>
        <v>0</v>
      </c>
      <c r="AR186" s="105">
        <f>'Tabla 2013-18'!AF186+'Tabla 2018-22'!AF186</f>
        <v>27</v>
      </c>
      <c r="AS186" s="105">
        <f>'Tabla 2013-18'!AG186+'Tabla 2018-22'!AG186</f>
        <v>27</v>
      </c>
      <c r="AT186" s="105">
        <f>'Tabla 2013-18'!AH186+'Tabla 2018-22'!AH186</f>
        <v>0</v>
      </c>
      <c r="AU186" s="85"/>
      <c r="AV186" s="85"/>
      <c r="AW186" s="85"/>
      <c r="AX186" s="85"/>
      <c r="AY186" s="85"/>
      <c r="AZ186" s="32">
        <v>0</v>
      </c>
      <c r="BA186" s="17">
        <v>0</v>
      </c>
      <c r="BB186" s="17">
        <v>0</v>
      </c>
      <c r="BC186" s="17">
        <v>27</v>
      </c>
      <c r="BD186" s="17">
        <v>0</v>
      </c>
      <c r="BE186" s="9">
        <f t="shared" si="16"/>
        <v>27</v>
      </c>
      <c r="BF186" s="85"/>
      <c r="BG186" s="85"/>
      <c r="BH186" s="85"/>
      <c r="BI186" s="85"/>
      <c r="BJ186" s="85"/>
      <c r="BK186" s="32">
        <v>0</v>
      </c>
      <c r="BL186" s="17">
        <v>0</v>
      </c>
      <c r="BM186" s="17">
        <v>0</v>
      </c>
      <c r="BN186" s="17">
        <v>27</v>
      </c>
      <c r="BO186" s="17">
        <v>0</v>
      </c>
      <c r="BP186" s="9">
        <f t="shared" si="17"/>
        <v>27</v>
      </c>
      <c r="BQ186">
        <f t="shared" si="19"/>
        <v>27</v>
      </c>
      <c r="BR186" s="85"/>
      <c r="BS186" s="85"/>
      <c r="BT186" s="85"/>
      <c r="BU186" s="85"/>
      <c r="BV186" s="85"/>
      <c r="BW186" s="41"/>
      <c r="BX186" s="41"/>
      <c r="BY186" s="41"/>
      <c r="BZ186" s="41"/>
      <c r="CA186" s="44" t="e">
        <f t="shared" si="18"/>
        <v>#DIV/0!</v>
      </c>
      <c r="CB186">
        <f t="shared" si="20"/>
        <v>2.7</v>
      </c>
      <c r="CC186" s="85"/>
      <c r="CD186" s="85"/>
      <c r="CE186" s="85"/>
      <c r="CF186" s="85"/>
      <c r="CG186" s="85"/>
      <c r="CH186" s="41"/>
      <c r="CI186" s="41"/>
      <c r="CJ186" s="41"/>
      <c r="CK186" s="41"/>
      <c r="CL186" s="41"/>
    </row>
    <row r="187" ht="14.5" customHeight="1" spans="1:90">
      <c r="A187" s="18" t="s">
        <v>441</v>
      </c>
      <c r="B187" s="19"/>
      <c r="C187" s="19"/>
      <c r="D187" s="19"/>
      <c r="E187" s="19"/>
      <c r="F187" s="20"/>
      <c r="G187" s="77">
        <f>'Tabla 2013-18'!G187+'Tabla 2018-22'!G187</f>
        <v>3</v>
      </c>
      <c r="H187" s="77">
        <f>'Tabla 2013-18'!H187+'Tabla 2018-22'!H187</f>
        <v>3</v>
      </c>
      <c r="I187" s="77">
        <f>'Tabla 2013-18'!I187+'Tabla 2018-22'!I187</f>
        <v>0</v>
      </c>
      <c r="J187" s="85"/>
      <c r="K187" s="85"/>
      <c r="L187" s="85"/>
      <c r="M187" s="85"/>
      <c r="N187" s="85"/>
      <c r="O187" s="32">
        <v>0</v>
      </c>
      <c r="P187" s="17">
        <v>0</v>
      </c>
      <c r="Q187" s="17">
        <v>2</v>
      </c>
      <c r="R187" s="17">
        <v>1</v>
      </c>
      <c r="S187" s="17">
        <v>0</v>
      </c>
      <c r="T187" s="9">
        <f t="shared" si="14"/>
        <v>3</v>
      </c>
      <c r="U187" s="85"/>
      <c r="V187" s="85"/>
      <c r="W187" s="85"/>
      <c r="X187" s="85"/>
      <c r="Y187" s="85"/>
      <c r="Z187" s="32">
        <v>0</v>
      </c>
      <c r="AA187" s="17">
        <v>0</v>
      </c>
      <c r="AB187" s="17">
        <v>1</v>
      </c>
      <c r="AC187" s="17">
        <v>1</v>
      </c>
      <c r="AD187" s="97">
        <v>1</v>
      </c>
      <c r="AE187" s="9">
        <f t="shared" si="15"/>
        <v>3</v>
      </c>
      <c r="AF187" s="98">
        <f>'Tabla 2013-18'!T187+'Tabla 2018-22'!T187</f>
        <v>0</v>
      </c>
      <c r="AG187" s="105">
        <f>'Tabla 2013-18'!U187+'Tabla 2018-22'!U187</f>
        <v>3</v>
      </c>
      <c r="AH187" s="105">
        <f>'Tabla 2013-18'!V187+'Tabla 2018-22'!V187</f>
        <v>0</v>
      </c>
      <c r="AI187" s="105">
        <f>'Tabla 2013-18'!W187+'Tabla 2018-22'!W187</f>
        <v>3</v>
      </c>
      <c r="AJ187" s="105">
        <f>'Tabla 2013-18'!X187+'Tabla 2018-22'!X187</f>
        <v>1</v>
      </c>
      <c r="AK187" s="105">
        <f>'Tabla 2013-18'!Y187+'Tabla 2018-22'!Y187</f>
        <v>0</v>
      </c>
      <c r="AL187" s="105">
        <f>'Tabla 2013-18'!Z187+'Tabla 2018-22'!Z187</f>
        <v>3</v>
      </c>
      <c r="AM187" s="105">
        <f>'Tabla 2013-18'!AA187+'Tabla 2018-22'!AA187</f>
        <v>0</v>
      </c>
      <c r="AN187" s="105">
        <f>'Tabla 2013-18'!AB187+'Tabla 2018-22'!AB187</f>
        <v>3</v>
      </c>
      <c r="AO187" s="105">
        <f>'Tabla 2013-18'!AC187+'Tabla 2018-22'!AC187</f>
        <v>3</v>
      </c>
      <c r="AP187" s="105">
        <f>'Tabla 2013-18'!AD187+'Tabla 2018-22'!AD187</f>
        <v>0</v>
      </c>
      <c r="AQ187" s="105">
        <f>'Tabla 2013-18'!AE187+'Tabla 2018-22'!AE187</f>
        <v>0</v>
      </c>
      <c r="AR187" s="105">
        <f>'Tabla 2013-18'!AF187+'Tabla 2018-22'!AF187</f>
        <v>3</v>
      </c>
      <c r="AS187" s="105">
        <f>'Tabla 2013-18'!AG187+'Tabla 2018-22'!AG187</f>
        <v>3</v>
      </c>
      <c r="AT187" s="105">
        <f>'Tabla 2013-18'!AH187+'Tabla 2018-22'!AH187</f>
        <v>0</v>
      </c>
      <c r="AU187" s="85"/>
      <c r="AV187" s="85"/>
      <c r="AW187" s="85"/>
      <c r="AX187" s="85"/>
      <c r="AY187" s="85"/>
      <c r="AZ187" s="32">
        <v>0</v>
      </c>
      <c r="BA187" s="17">
        <v>0</v>
      </c>
      <c r="BB187" s="17">
        <v>2</v>
      </c>
      <c r="BC187" s="17">
        <v>1</v>
      </c>
      <c r="BD187" s="17">
        <v>0</v>
      </c>
      <c r="BE187" s="9">
        <f t="shared" si="16"/>
        <v>3</v>
      </c>
      <c r="BF187" s="85"/>
      <c r="BG187" s="85"/>
      <c r="BH187" s="85"/>
      <c r="BI187" s="85"/>
      <c r="BJ187" s="85"/>
      <c r="BK187" s="32">
        <v>0</v>
      </c>
      <c r="BL187" s="17">
        <v>0</v>
      </c>
      <c r="BM187" s="17">
        <v>0</v>
      </c>
      <c r="BN187" s="17">
        <v>2</v>
      </c>
      <c r="BO187" s="17">
        <v>1</v>
      </c>
      <c r="BP187" s="9">
        <f t="shared" si="17"/>
        <v>3</v>
      </c>
      <c r="BQ187">
        <f t="shared" si="19"/>
        <v>1</v>
      </c>
      <c r="BR187" s="85"/>
      <c r="BS187" s="85"/>
      <c r="BT187" s="85"/>
      <c r="BU187" s="85"/>
      <c r="BV187" s="85"/>
      <c r="BW187" s="41"/>
      <c r="BX187" s="41"/>
      <c r="BY187" s="41"/>
      <c r="BZ187" s="41"/>
      <c r="CA187" s="44">
        <f t="shared" si="18"/>
        <v>1</v>
      </c>
      <c r="CB187">
        <f t="shared" si="20"/>
        <v>0.3</v>
      </c>
      <c r="CC187" s="85"/>
      <c r="CD187" s="85"/>
      <c r="CE187" s="85"/>
      <c r="CF187" s="85"/>
      <c r="CG187" s="85"/>
      <c r="CH187" s="41"/>
      <c r="CI187" s="41"/>
      <c r="CJ187" s="41"/>
      <c r="CK187" s="41"/>
      <c r="CL187" s="41"/>
    </row>
    <row r="188" ht="15.75" spans="1:90">
      <c r="A188" s="14" t="s">
        <v>134</v>
      </c>
      <c r="B188" s="15"/>
      <c r="C188" s="15"/>
      <c r="D188" s="15"/>
      <c r="E188" s="15"/>
      <c r="F188" s="16"/>
      <c r="G188" s="77">
        <f>'Tabla 2013-18'!G188+'Tabla 2018-22'!G188</f>
        <v>9</v>
      </c>
      <c r="H188" s="77">
        <f>'Tabla 2013-18'!H188+'Tabla 2018-22'!H188</f>
        <v>7</v>
      </c>
      <c r="I188" s="77">
        <f>'Tabla 2013-18'!I188+'Tabla 2018-22'!I188</f>
        <v>2</v>
      </c>
      <c r="J188" s="84">
        <v>0</v>
      </c>
      <c r="K188" s="17">
        <v>0</v>
      </c>
      <c r="L188" s="17">
        <v>0</v>
      </c>
      <c r="M188" s="17">
        <v>2</v>
      </c>
      <c r="N188" s="17">
        <v>0</v>
      </c>
      <c r="O188" s="32">
        <v>3</v>
      </c>
      <c r="P188" s="17">
        <v>0</v>
      </c>
      <c r="Q188" s="17">
        <v>3</v>
      </c>
      <c r="R188" s="17">
        <v>3</v>
      </c>
      <c r="S188" s="17">
        <v>0</v>
      </c>
      <c r="T188" s="9">
        <f t="shared" si="14"/>
        <v>11</v>
      </c>
      <c r="U188" s="32">
        <v>0</v>
      </c>
      <c r="V188" s="17">
        <v>0</v>
      </c>
      <c r="W188" s="17">
        <v>0</v>
      </c>
      <c r="X188" s="17">
        <v>2</v>
      </c>
      <c r="Y188" s="17">
        <v>0</v>
      </c>
      <c r="Z188" s="32">
        <v>0</v>
      </c>
      <c r="AA188" s="17">
        <v>3</v>
      </c>
      <c r="AB188" s="17">
        <v>0</v>
      </c>
      <c r="AC188" s="17">
        <v>4</v>
      </c>
      <c r="AD188" s="97">
        <v>2</v>
      </c>
      <c r="AE188" s="9">
        <f t="shared" si="15"/>
        <v>11</v>
      </c>
      <c r="AF188" s="98">
        <f>'Tabla 2013-18'!T188+'Tabla 2018-22'!T188</f>
        <v>5</v>
      </c>
      <c r="AG188" s="105">
        <f>'Tabla 2013-18'!U188+'Tabla 2018-22'!U188</f>
        <v>4</v>
      </c>
      <c r="AH188" s="105">
        <f>'Tabla 2013-18'!V188+'Tabla 2018-22'!V188</f>
        <v>41</v>
      </c>
      <c r="AI188" s="105">
        <f>'Tabla 2013-18'!W188+'Tabla 2018-22'!W188</f>
        <v>3</v>
      </c>
      <c r="AJ188" s="105">
        <f>'Tabla 2013-18'!X188+'Tabla 2018-22'!X188</f>
        <v>4</v>
      </c>
      <c r="AK188" s="105">
        <f>'Tabla 2013-18'!Y188+'Tabla 2018-22'!Y188</f>
        <v>1</v>
      </c>
      <c r="AL188" s="105">
        <f>'Tabla 2013-18'!Z188+'Tabla 2018-22'!Z188</f>
        <v>8</v>
      </c>
      <c r="AM188" s="105">
        <f>'Tabla 2013-18'!AA188+'Tabla 2018-22'!AA188</f>
        <v>2</v>
      </c>
      <c r="AN188" s="105">
        <f>'Tabla 2013-18'!AB188+'Tabla 2018-22'!AB188</f>
        <v>42</v>
      </c>
      <c r="AO188" s="105">
        <f>'Tabla 2013-18'!AC188+'Tabla 2018-22'!AC188</f>
        <v>9</v>
      </c>
      <c r="AP188" s="105">
        <f>'Tabla 2013-18'!AD188+'Tabla 2018-22'!AD188</f>
        <v>1</v>
      </c>
      <c r="AQ188" s="105">
        <f>'Tabla 2013-18'!AE188+'Tabla 2018-22'!AE188</f>
        <v>0</v>
      </c>
      <c r="AR188" s="105">
        <f>'Tabla 2013-18'!AF188+'Tabla 2018-22'!AF188</f>
        <v>44</v>
      </c>
      <c r="AS188" s="105">
        <f>'Tabla 2013-18'!AG188+'Tabla 2018-22'!AG188</f>
        <v>42</v>
      </c>
      <c r="AT188" s="105">
        <f>'Tabla 2013-18'!AH188+'Tabla 2018-22'!AH188</f>
        <v>2</v>
      </c>
      <c r="AU188" s="84">
        <v>0</v>
      </c>
      <c r="AV188" s="17">
        <v>0</v>
      </c>
      <c r="AW188" s="17">
        <v>0</v>
      </c>
      <c r="AX188" s="17">
        <v>3</v>
      </c>
      <c r="AY188" s="17">
        <v>0</v>
      </c>
      <c r="AZ188" s="32">
        <v>3</v>
      </c>
      <c r="BA188" s="17">
        <v>0</v>
      </c>
      <c r="BB188" s="17">
        <v>41</v>
      </c>
      <c r="BC188" s="17">
        <v>0</v>
      </c>
      <c r="BD188" s="17">
        <v>0</v>
      </c>
      <c r="BE188" s="9">
        <f t="shared" si="16"/>
        <v>47</v>
      </c>
      <c r="BF188" s="32">
        <v>0</v>
      </c>
      <c r="BG188" s="17">
        <v>0</v>
      </c>
      <c r="BH188" s="17">
        <v>0</v>
      </c>
      <c r="BI188" s="17">
        <v>3</v>
      </c>
      <c r="BJ188" s="17">
        <v>0</v>
      </c>
      <c r="BK188" s="32">
        <v>0</v>
      </c>
      <c r="BL188" s="17">
        <v>3</v>
      </c>
      <c r="BM188" s="17">
        <v>0</v>
      </c>
      <c r="BN188" s="17">
        <v>41</v>
      </c>
      <c r="BO188" s="17">
        <v>0</v>
      </c>
      <c r="BP188" s="9">
        <f t="shared" si="17"/>
        <v>47</v>
      </c>
      <c r="BQ188">
        <f t="shared" si="19"/>
        <v>4.27272727272727</v>
      </c>
      <c r="BR188" s="41">
        <v>0</v>
      </c>
      <c r="BS188" s="41">
        <v>0</v>
      </c>
      <c r="BT188" s="41">
        <v>0</v>
      </c>
      <c r="BU188" s="41">
        <v>1.5</v>
      </c>
      <c r="BV188" s="41">
        <v>0</v>
      </c>
      <c r="BW188" s="41">
        <v>0</v>
      </c>
      <c r="BX188" s="41">
        <v>0</v>
      </c>
      <c r="BY188" s="41">
        <v>0</v>
      </c>
      <c r="BZ188" s="41" t="e">
        <v>#DIV/0!</v>
      </c>
      <c r="CA188" s="44">
        <f t="shared" si="18"/>
        <v>0</v>
      </c>
      <c r="CB188">
        <f t="shared" si="20"/>
        <v>4.7</v>
      </c>
      <c r="CC188" s="41">
        <v>0</v>
      </c>
      <c r="CD188" s="41">
        <v>0</v>
      </c>
      <c r="CE188" s="41">
        <v>0</v>
      </c>
      <c r="CF188" s="41">
        <v>1.5</v>
      </c>
      <c r="CG188" s="41">
        <v>0</v>
      </c>
      <c r="CH188" s="41">
        <v>0</v>
      </c>
      <c r="CI188" s="41">
        <v>0</v>
      </c>
      <c r="CJ188" s="41">
        <v>0</v>
      </c>
      <c r="CK188" s="41">
        <v>1.5</v>
      </c>
      <c r="CL188" s="41">
        <v>0</v>
      </c>
    </row>
    <row r="189" ht="14.5" customHeight="1" spans="1:90">
      <c r="A189" s="10" t="s">
        <v>688</v>
      </c>
      <c r="B189" s="58"/>
      <c r="C189" s="58"/>
      <c r="D189" s="58"/>
      <c r="E189" s="58"/>
      <c r="F189" s="59"/>
      <c r="G189" s="81">
        <f>'Tabla 2013-18'!G189+'Tabla 2018-22'!G189</f>
        <v>30</v>
      </c>
      <c r="H189" s="81">
        <f>'Tabla 2013-18'!H189+'Tabla 2018-22'!H189</f>
        <v>19</v>
      </c>
      <c r="I189" s="81">
        <f>'Tabla 2013-18'!I189+'Tabla 2018-22'!I189</f>
        <v>11</v>
      </c>
      <c r="J189" s="31">
        <v>0</v>
      </c>
      <c r="K189" s="13">
        <v>0</v>
      </c>
      <c r="L189" s="13">
        <v>4</v>
      </c>
      <c r="M189" s="13">
        <v>7</v>
      </c>
      <c r="N189" s="13">
        <v>6</v>
      </c>
      <c r="O189" s="31">
        <v>8</v>
      </c>
      <c r="P189" s="13">
        <v>6</v>
      </c>
      <c r="Q189" s="13">
        <v>6</v>
      </c>
      <c r="R189" s="13">
        <v>10</v>
      </c>
      <c r="S189" s="13">
        <v>0</v>
      </c>
      <c r="T189" s="9">
        <f t="shared" si="14"/>
        <v>47</v>
      </c>
      <c r="U189" s="31">
        <v>0</v>
      </c>
      <c r="V189" s="13">
        <v>0</v>
      </c>
      <c r="W189" s="13">
        <v>7</v>
      </c>
      <c r="X189" s="13">
        <v>7</v>
      </c>
      <c r="Y189" s="13">
        <v>3</v>
      </c>
      <c r="Z189" s="31">
        <v>3</v>
      </c>
      <c r="AA189" s="13">
        <v>7</v>
      </c>
      <c r="AB189" s="13">
        <v>6</v>
      </c>
      <c r="AC189" s="13">
        <v>11</v>
      </c>
      <c r="AD189" s="95">
        <v>3</v>
      </c>
      <c r="AE189" s="9">
        <f t="shared" si="15"/>
        <v>47</v>
      </c>
      <c r="AF189" s="96">
        <f>'Tabla 2013-18'!T189+'Tabla 2018-22'!T189</f>
        <v>1</v>
      </c>
      <c r="AG189" s="104">
        <f>'Tabla 2013-18'!U189+'Tabla 2018-22'!U189</f>
        <v>29</v>
      </c>
      <c r="AH189" s="104">
        <f>'Tabla 2013-18'!V189+'Tabla 2018-22'!V189</f>
        <v>1</v>
      </c>
      <c r="AI189" s="104">
        <f>'Tabla 2013-18'!W189+'Tabla 2018-22'!W189</f>
        <v>96</v>
      </c>
      <c r="AJ189" s="104">
        <f>'Tabla 2013-18'!X189+'Tabla 2018-22'!X189</f>
        <v>27</v>
      </c>
      <c r="AK189" s="104">
        <f>'Tabla 2013-18'!Y189+'Tabla 2018-22'!Y189</f>
        <v>16</v>
      </c>
      <c r="AL189" s="104">
        <f>'Tabla 2013-18'!Z189+'Tabla 2018-22'!Z189</f>
        <v>14</v>
      </c>
      <c r="AM189" s="104">
        <f>'Tabla 2013-18'!AA189+'Tabla 2018-22'!AA189</f>
        <v>74</v>
      </c>
      <c r="AN189" s="104">
        <f>'Tabla 2013-18'!AB189+'Tabla 2018-22'!AB189</f>
        <v>23</v>
      </c>
      <c r="AO189" s="104">
        <f>'Tabla 2013-18'!AC189+'Tabla 2018-22'!AC189</f>
        <v>30</v>
      </c>
      <c r="AP189" s="104">
        <f>'Tabla 2013-18'!AD189+'Tabla 2018-22'!AD189</f>
        <v>11</v>
      </c>
      <c r="AQ189" s="104">
        <f>'Tabla 2013-18'!AE189+'Tabla 2018-22'!AE189</f>
        <v>0</v>
      </c>
      <c r="AR189" s="104">
        <f>'Tabla 2013-18'!AF189+'Tabla 2018-22'!AF189</f>
        <v>97</v>
      </c>
      <c r="AS189" s="104">
        <f>'Tabla 2013-18'!AG189+'Tabla 2018-22'!AG189</f>
        <v>71</v>
      </c>
      <c r="AT189" s="104">
        <f>'Tabla 2013-18'!AH189+'Tabla 2018-22'!AH189</f>
        <v>26</v>
      </c>
      <c r="AU189" s="31">
        <v>0</v>
      </c>
      <c r="AV189" s="13">
        <v>0</v>
      </c>
      <c r="AW189" s="13">
        <v>16</v>
      </c>
      <c r="AX189" s="13">
        <v>24</v>
      </c>
      <c r="AY189" s="13">
        <v>13</v>
      </c>
      <c r="AZ189" s="31">
        <v>38</v>
      </c>
      <c r="BA189" s="13">
        <v>22</v>
      </c>
      <c r="BB189" s="13">
        <v>18</v>
      </c>
      <c r="BC189" s="13">
        <v>19</v>
      </c>
      <c r="BD189" s="13">
        <v>0</v>
      </c>
      <c r="BE189" s="9">
        <f t="shared" si="16"/>
        <v>150</v>
      </c>
      <c r="BF189" s="31">
        <v>0</v>
      </c>
      <c r="BG189" s="13">
        <v>0</v>
      </c>
      <c r="BH189" s="13">
        <v>28</v>
      </c>
      <c r="BI189" s="13">
        <v>16</v>
      </c>
      <c r="BJ189" s="13">
        <v>9</v>
      </c>
      <c r="BK189" s="31">
        <v>17</v>
      </c>
      <c r="BL189" s="13">
        <v>34</v>
      </c>
      <c r="BM189" s="13">
        <v>16</v>
      </c>
      <c r="BN189" s="13">
        <v>23</v>
      </c>
      <c r="BO189" s="13">
        <v>7</v>
      </c>
      <c r="BP189" s="9">
        <f t="shared" si="17"/>
        <v>150</v>
      </c>
      <c r="BQ189">
        <f t="shared" si="19"/>
        <v>3.19148936170213</v>
      </c>
      <c r="BR189" s="40">
        <v>0</v>
      </c>
      <c r="BS189" s="40">
        <v>0</v>
      </c>
      <c r="BT189" s="40">
        <v>4</v>
      </c>
      <c r="BU189" s="40">
        <v>3.42857142857143</v>
      </c>
      <c r="BV189" s="40">
        <v>2.16666666666667</v>
      </c>
      <c r="BW189" s="40">
        <v>0</v>
      </c>
      <c r="BX189" s="40">
        <v>0</v>
      </c>
      <c r="BY189" s="40">
        <v>4.5</v>
      </c>
      <c r="BZ189" s="40">
        <v>1.9</v>
      </c>
      <c r="CA189" s="44">
        <f t="shared" si="18"/>
        <v>2.33333333333333</v>
      </c>
      <c r="CB189">
        <f t="shared" si="20"/>
        <v>15</v>
      </c>
      <c r="CC189" s="40">
        <v>0</v>
      </c>
      <c r="CD189" s="40">
        <v>0</v>
      </c>
      <c r="CE189" s="40">
        <v>2.28571428571429</v>
      </c>
      <c r="CF189" s="40">
        <v>3.42857142857143</v>
      </c>
      <c r="CG189" s="40">
        <v>1.85714285714286</v>
      </c>
      <c r="CH189" s="40">
        <v>0</v>
      </c>
      <c r="CI189" s="40">
        <v>0</v>
      </c>
      <c r="CJ189" s="40">
        <v>1.8</v>
      </c>
      <c r="CK189" s="40">
        <v>1.9</v>
      </c>
      <c r="CL189" s="40">
        <v>0</v>
      </c>
    </row>
    <row r="190" ht="15.75" spans="1:90">
      <c r="A190" s="14" t="s">
        <v>136</v>
      </c>
      <c r="B190" s="15"/>
      <c r="C190" s="15"/>
      <c r="D190" s="15"/>
      <c r="E190" s="15"/>
      <c r="F190" s="16"/>
      <c r="G190" s="77">
        <f>'Tabla 2013-18'!G190+'Tabla 2018-22'!G190</f>
        <v>1</v>
      </c>
      <c r="H190" s="77">
        <f>'Tabla 2013-18'!H190+'Tabla 2018-22'!H190</f>
        <v>1</v>
      </c>
      <c r="I190" s="77">
        <f>'Tabla 2013-18'!I190+'Tabla 2018-22'!I190</f>
        <v>0</v>
      </c>
      <c r="J190" s="84">
        <v>0</v>
      </c>
      <c r="K190" s="17">
        <v>0</v>
      </c>
      <c r="L190" s="17">
        <v>0</v>
      </c>
      <c r="M190" s="17">
        <v>3</v>
      </c>
      <c r="N190" s="17">
        <v>2</v>
      </c>
      <c r="O190" s="32">
        <v>1</v>
      </c>
      <c r="P190" s="17">
        <v>0</v>
      </c>
      <c r="Q190" s="17">
        <v>0</v>
      </c>
      <c r="R190" s="17">
        <v>0</v>
      </c>
      <c r="S190" s="17">
        <v>0</v>
      </c>
      <c r="T190" s="9">
        <f t="shared" si="14"/>
        <v>6</v>
      </c>
      <c r="U190" s="32">
        <v>0</v>
      </c>
      <c r="V190" s="17">
        <v>0</v>
      </c>
      <c r="W190" s="17">
        <v>1</v>
      </c>
      <c r="X190" s="17">
        <v>3</v>
      </c>
      <c r="Y190" s="17">
        <v>1</v>
      </c>
      <c r="Z190" s="32">
        <v>1</v>
      </c>
      <c r="AA190" s="17">
        <v>0</v>
      </c>
      <c r="AB190" s="17">
        <v>0</v>
      </c>
      <c r="AC190" s="17">
        <v>0</v>
      </c>
      <c r="AD190" s="97">
        <v>0</v>
      </c>
      <c r="AE190" s="9">
        <f t="shared" si="15"/>
        <v>6</v>
      </c>
      <c r="AF190" s="98">
        <f>'Tabla 2013-18'!T190+'Tabla 2018-22'!T190</f>
        <v>0</v>
      </c>
      <c r="AG190" s="105">
        <f>'Tabla 2013-18'!U190+'Tabla 2018-22'!U190</f>
        <v>1</v>
      </c>
      <c r="AH190" s="105">
        <f>'Tabla 2013-18'!V190+'Tabla 2018-22'!V190</f>
        <v>0</v>
      </c>
      <c r="AI190" s="105">
        <f>'Tabla 2013-18'!W190+'Tabla 2018-22'!W190</f>
        <v>1</v>
      </c>
      <c r="AJ190" s="105">
        <f>'Tabla 2013-18'!X190+'Tabla 2018-22'!X190</f>
        <v>1</v>
      </c>
      <c r="AK190" s="105">
        <f>'Tabla 2013-18'!Y190+'Tabla 2018-22'!Y190</f>
        <v>0</v>
      </c>
      <c r="AL190" s="105">
        <f>'Tabla 2013-18'!Z190+'Tabla 2018-22'!Z190</f>
        <v>1</v>
      </c>
      <c r="AM190" s="105">
        <f>'Tabla 2013-18'!AA190+'Tabla 2018-22'!AA190</f>
        <v>0</v>
      </c>
      <c r="AN190" s="105">
        <f>'Tabla 2013-18'!AB190+'Tabla 2018-22'!AB190</f>
        <v>1</v>
      </c>
      <c r="AO190" s="105">
        <f>'Tabla 2013-18'!AC190+'Tabla 2018-22'!AC190</f>
        <v>1</v>
      </c>
      <c r="AP190" s="105">
        <f>'Tabla 2013-18'!AD190+'Tabla 2018-22'!AD190</f>
        <v>1</v>
      </c>
      <c r="AQ190" s="105">
        <f>'Tabla 2013-18'!AE190+'Tabla 2018-22'!AE190</f>
        <v>0</v>
      </c>
      <c r="AR190" s="105">
        <f>'Tabla 2013-18'!AF190+'Tabla 2018-22'!AF190</f>
        <v>1</v>
      </c>
      <c r="AS190" s="105">
        <f>'Tabla 2013-18'!AG190+'Tabla 2018-22'!AG190</f>
        <v>1</v>
      </c>
      <c r="AT190" s="105">
        <f>'Tabla 2013-18'!AH190+'Tabla 2018-22'!AH190</f>
        <v>0</v>
      </c>
      <c r="AU190" s="84">
        <v>0</v>
      </c>
      <c r="AV190" s="17">
        <v>0</v>
      </c>
      <c r="AW190" s="17">
        <v>0</v>
      </c>
      <c r="AX190" s="17">
        <v>13</v>
      </c>
      <c r="AY190" s="17">
        <v>3</v>
      </c>
      <c r="AZ190" s="32">
        <v>1</v>
      </c>
      <c r="BA190" s="17">
        <v>0</v>
      </c>
      <c r="BB190" s="17">
        <v>0</v>
      </c>
      <c r="BC190" s="17">
        <v>0</v>
      </c>
      <c r="BD190" s="17">
        <v>0</v>
      </c>
      <c r="BE190" s="9">
        <f t="shared" si="16"/>
        <v>17</v>
      </c>
      <c r="BF190" s="32">
        <v>0</v>
      </c>
      <c r="BG190" s="17">
        <v>0</v>
      </c>
      <c r="BH190" s="17">
        <v>7</v>
      </c>
      <c r="BI190" s="17">
        <v>8</v>
      </c>
      <c r="BJ190" s="17">
        <v>1</v>
      </c>
      <c r="BK190" s="32">
        <v>1</v>
      </c>
      <c r="BL190" s="17">
        <v>0</v>
      </c>
      <c r="BM190" s="17">
        <v>0</v>
      </c>
      <c r="BN190" s="17">
        <v>0</v>
      </c>
      <c r="BO190" s="17">
        <v>0</v>
      </c>
      <c r="BP190" s="9">
        <f t="shared" si="17"/>
        <v>17</v>
      </c>
      <c r="BQ190">
        <f t="shared" si="19"/>
        <v>2.83333333333333</v>
      </c>
      <c r="BR190" s="41">
        <v>0</v>
      </c>
      <c r="BS190" s="41">
        <v>0</v>
      </c>
      <c r="BT190" s="41">
        <v>0</v>
      </c>
      <c r="BU190" s="41">
        <v>4.33333333333333</v>
      </c>
      <c r="BV190" s="41">
        <v>1.5</v>
      </c>
      <c r="BW190" s="41">
        <v>0</v>
      </c>
      <c r="BX190" s="41">
        <v>0</v>
      </c>
      <c r="BY190" s="41">
        <v>0</v>
      </c>
      <c r="BZ190" s="41" t="e">
        <v>#DIV/0!</v>
      </c>
      <c r="CA190" s="44" t="e">
        <f t="shared" si="18"/>
        <v>#DIV/0!</v>
      </c>
      <c r="CB190">
        <f t="shared" si="20"/>
        <v>1.7</v>
      </c>
      <c r="CC190" s="41">
        <v>0</v>
      </c>
      <c r="CD190" s="41">
        <v>0</v>
      </c>
      <c r="CE190" s="41">
        <v>0</v>
      </c>
      <c r="CF190" s="41">
        <v>4.33333333333333</v>
      </c>
      <c r="CG190" s="41">
        <v>1.5</v>
      </c>
      <c r="CH190" s="41">
        <v>0</v>
      </c>
      <c r="CI190" s="41">
        <v>0</v>
      </c>
      <c r="CJ190" s="41">
        <v>0</v>
      </c>
      <c r="CK190" s="41">
        <v>4.33333333333333</v>
      </c>
      <c r="CL190" s="41">
        <v>1.5</v>
      </c>
    </row>
    <row r="191" ht="14.5" customHeight="1" spans="1:90">
      <c r="A191" s="14" t="s">
        <v>183</v>
      </c>
      <c r="B191" s="15"/>
      <c r="C191" s="15"/>
      <c r="D191" s="15"/>
      <c r="E191" s="15"/>
      <c r="F191" s="16"/>
      <c r="G191" s="77">
        <f>'Tabla 2013-18'!G191+'Tabla 2018-22'!G191</f>
        <v>5</v>
      </c>
      <c r="H191" s="77">
        <f>'Tabla 2013-18'!H191+'Tabla 2018-22'!H191</f>
        <v>3</v>
      </c>
      <c r="I191" s="77">
        <f>'Tabla 2013-18'!I191+'Tabla 2018-22'!I191</f>
        <v>2</v>
      </c>
      <c r="J191" s="84">
        <v>0</v>
      </c>
      <c r="K191" s="17">
        <v>0</v>
      </c>
      <c r="L191" s="17">
        <v>0</v>
      </c>
      <c r="M191" s="17">
        <v>0</v>
      </c>
      <c r="N191" s="17">
        <v>1</v>
      </c>
      <c r="O191" s="32">
        <v>1</v>
      </c>
      <c r="P191" s="17">
        <v>0</v>
      </c>
      <c r="Q191" s="17">
        <v>1</v>
      </c>
      <c r="R191" s="17">
        <v>3</v>
      </c>
      <c r="S191" s="17">
        <v>0</v>
      </c>
      <c r="T191" s="9">
        <f t="shared" si="14"/>
        <v>6</v>
      </c>
      <c r="U191" s="32">
        <v>0</v>
      </c>
      <c r="V191" s="17">
        <v>0</v>
      </c>
      <c r="W191" s="17">
        <v>0</v>
      </c>
      <c r="X191" s="17">
        <v>0</v>
      </c>
      <c r="Y191" s="17">
        <v>1</v>
      </c>
      <c r="Z191" s="32">
        <v>0</v>
      </c>
      <c r="AA191" s="17">
        <v>1</v>
      </c>
      <c r="AB191" s="17">
        <v>0</v>
      </c>
      <c r="AC191" s="17">
        <v>3</v>
      </c>
      <c r="AD191" s="97">
        <v>1</v>
      </c>
      <c r="AE191" s="9">
        <f t="shared" si="15"/>
        <v>6</v>
      </c>
      <c r="AF191" s="98">
        <f>'Tabla 2013-18'!T191+'Tabla 2018-22'!T191</f>
        <v>0</v>
      </c>
      <c r="AG191" s="105">
        <f>'Tabla 2013-18'!U191+'Tabla 2018-22'!U191</f>
        <v>5</v>
      </c>
      <c r="AH191" s="105">
        <f>'Tabla 2013-18'!V191+'Tabla 2018-22'!V191</f>
        <v>0</v>
      </c>
      <c r="AI191" s="105">
        <f>'Tabla 2013-18'!W191+'Tabla 2018-22'!W191</f>
        <v>7</v>
      </c>
      <c r="AJ191" s="105">
        <f>'Tabla 2013-18'!X191+'Tabla 2018-22'!X191</f>
        <v>4</v>
      </c>
      <c r="AK191" s="105">
        <f>'Tabla 2013-18'!Y191+'Tabla 2018-22'!Y191</f>
        <v>4</v>
      </c>
      <c r="AL191" s="105">
        <f>'Tabla 2013-18'!Z191+'Tabla 2018-22'!Z191</f>
        <v>1</v>
      </c>
      <c r="AM191" s="105">
        <f>'Tabla 2013-18'!AA191+'Tabla 2018-22'!AA191</f>
        <v>6</v>
      </c>
      <c r="AN191" s="105">
        <f>'Tabla 2013-18'!AB191+'Tabla 2018-22'!AB191</f>
        <v>1</v>
      </c>
      <c r="AO191" s="105">
        <f>'Tabla 2013-18'!AC191+'Tabla 2018-22'!AC191</f>
        <v>5</v>
      </c>
      <c r="AP191" s="105">
        <f>'Tabla 2013-18'!AD191+'Tabla 2018-22'!AD191</f>
        <v>1</v>
      </c>
      <c r="AQ191" s="105">
        <f>'Tabla 2013-18'!AE191+'Tabla 2018-22'!AE191</f>
        <v>0</v>
      </c>
      <c r="AR191" s="105">
        <f>'Tabla 2013-18'!AF191+'Tabla 2018-22'!AF191</f>
        <v>7</v>
      </c>
      <c r="AS191" s="105">
        <f>'Tabla 2013-18'!AG191+'Tabla 2018-22'!AG191</f>
        <v>6</v>
      </c>
      <c r="AT191" s="105">
        <f>'Tabla 2013-18'!AH191+'Tabla 2018-22'!AH191</f>
        <v>1</v>
      </c>
      <c r="AU191" s="84">
        <v>0</v>
      </c>
      <c r="AV191" s="17">
        <v>0</v>
      </c>
      <c r="AW191" s="17">
        <v>0</v>
      </c>
      <c r="AX191" s="17">
        <v>0</v>
      </c>
      <c r="AY191" s="17">
        <v>5</v>
      </c>
      <c r="AZ191" s="32">
        <v>1</v>
      </c>
      <c r="BA191" s="17">
        <v>0</v>
      </c>
      <c r="BB191" s="17">
        <v>0</v>
      </c>
      <c r="BC191" s="17">
        <v>6</v>
      </c>
      <c r="BD191" s="17">
        <v>0</v>
      </c>
      <c r="BE191" s="9">
        <f t="shared" si="16"/>
        <v>12</v>
      </c>
      <c r="BF191" s="32">
        <v>0</v>
      </c>
      <c r="BG191" s="17">
        <v>0</v>
      </c>
      <c r="BH191" s="17">
        <v>0</v>
      </c>
      <c r="BI191" s="17">
        <v>0</v>
      </c>
      <c r="BJ191" s="17">
        <v>5</v>
      </c>
      <c r="BK191" s="32">
        <v>0</v>
      </c>
      <c r="BL191" s="17">
        <v>1</v>
      </c>
      <c r="BM191" s="17">
        <v>0</v>
      </c>
      <c r="BN191" s="17">
        <v>5</v>
      </c>
      <c r="BO191" s="17">
        <v>1</v>
      </c>
      <c r="BP191" s="9">
        <f t="shared" si="17"/>
        <v>12</v>
      </c>
      <c r="BQ191">
        <f t="shared" si="19"/>
        <v>2</v>
      </c>
      <c r="BR191" s="41">
        <v>0</v>
      </c>
      <c r="BS191" s="41">
        <v>0</v>
      </c>
      <c r="BT191" s="41">
        <v>0</v>
      </c>
      <c r="BU191" s="41">
        <v>0</v>
      </c>
      <c r="BV191" s="41">
        <v>5</v>
      </c>
      <c r="BW191" s="41">
        <v>0</v>
      </c>
      <c r="BX191" s="41">
        <v>0</v>
      </c>
      <c r="BY191" s="41">
        <v>0</v>
      </c>
      <c r="BZ191" s="41">
        <v>0</v>
      </c>
      <c r="CA191" s="44">
        <f t="shared" si="18"/>
        <v>1</v>
      </c>
      <c r="CB191">
        <f t="shared" si="20"/>
        <v>1.2</v>
      </c>
      <c r="CC191" s="41">
        <v>0</v>
      </c>
      <c r="CD191" s="41">
        <v>0</v>
      </c>
      <c r="CE191" s="41">
        <v>0</v>
      </c>
      <c r="CF191" s="41">
        <v>0</v>
      </c>
      <c r="CG191" s="41">
        <v>5</v>
      </c>
      <c r="CH191" s="41">
        <v>0</v>
      </c>
      <c r="CI191" s="41">
        <v>0</v>
      </c>
      <c r="CJ191" s="41">
        <v>0</v>
      </c>
      <c r="CK191" s="41">
        <v>0</v>
      </c>
      <c r="CL191" s="41">
        <v>5</v>
      </c>
    </row>
    <row r="192" ht="15.75" spans="1:90">
      <c r="A192" s="14" t="s">
        <v>137</v>
      </c>
      <c r="B192" s="15"/>
      <c r="C192" s="15"/>
      <c r="D192" s="15"/>
      <c r="E192" s="15"/>
      <c r="F192" s="16"/>
      <c r="G192" s="77">
        <f>'Tabla 2013-18'!G192+'Tabla 2018-22'!G192</f>
        <v>3</v>
      </c>
      <c r="H192" s="77">
        <f>'Tabla 2013-18'!H192+'Tabla 2018-22'!H192</f>
        <v>2</v>
      </c>
      <c r="I192" s="77">
        <f>'Tabla 2013-18'!I192+'Tabla 2018-22'!I192</f>
        <v>1</v>
      </c>
      <c r="J192" s="84">
        <v>0</v>
      </c>
      <c r="K192" s="17">
        <v>0</v>
      </c>
      <c r="L192" s="17">
        <v>0</v>
      </c>
      <c r="M192" s="17">
        <v>3</v>
      </c>
      <c r="N192" s="17">
        <v>0</v>
      </c>
      <c r="O192" s="32">
        <v>1</v>
      </c>
      <c r="P192" s="17">
        <v>0</v>
      </c>
      <c r="Q192" s="17">
        <v>1</v>
      </c>
      <c r="R192" s="17">
        <v>1</v>
      </c>
      <c r="S192" s="17">
        <v>0</v>
      </c>
      <c r="T192" s="9">
        <f t="shared" si="14"/>
        <v>6</v>
      </c>
      <c r="U192" s="32">
        <v>0</v>
      </c>
      <c r="V192" s="17">
        <v>0</v>
      </c>
      <c r="W192" s="17">
        <v>1</v>
      </c>
      <c r="X192" s="17">
        <v>2</v>
      </c>
      <c r="Y192" s="17">
        <v>0</v>
      </c>
      <c r="Z192" s="32">
        <v>0</v>
      </c>
      <c r="AA192" s="17">
        <v>1</v>
      </c>
      <c r="AB192" s="17">
        <v>1</v>
      </c>
      <c r="AC192" s="17">
        <v>1</v>
      </c>
      <c r="AD192" s="97">
        <v>0</v>
      </c>
      <c r="AE192" s="9">
        <f t="shared" si="15"/>
        <v>6</v>
      </c>
      <c r="AF192" s="98">
        <f>'Tabla 2013-18'!T192+'Tabla 2018-22'!T192</f>
        <v>0</v>
      </c>
      <c r="AG192" s="105">
        <f>'Tabla 2013-18'!U192+'Tabla 2018-22'!U192</f>
        <v>3</v>
      </c>
      <c r="AH192" s="105">
        <f>'Tabla 2013-18'!V192+'Tabla 2018-22'!V192</f>
        <v>0</v>
      </c>
      <c r="AI192" s="105">
        <f>'Tabla 2013-18'!W192+'Tabla 2018-22'!W192</f>
        <v>8</v>
      </c>
      <c r="AJ192" s="105">
        <f>'Tabla 2013-18'!X192+'Tabla 2018-22'!X192</f>
        <v>3</v>
      </c>
      <c r="AK192" s="105">
        <f>'Tabla 2013-18'!Y192+'Tabla 2018-22'!Y192</f>
        <v>1</v>
      </c>
      <c r="AL192" s="105">
        <f>'Tabla 2013-18'!Z192+'Tabla 2018-22'!Z192</f>
        <v>2</v>
      </c>
      <c r="AM192" s="105">
        <f>'Tabla 2013-18'!AA192+'Tabla 2018-22'!AA192</f>
        <v>6</v>
      </c>
      <c r="AN192" s="105">
        <f>'Tabla 2013-18'!AB192+'Tabla 2018-22'!AB192</f>
        <v>2</v>
      </c>
      <c r="AO192" s="105">
        <f>'Tabla 2013-18'!AC192+'Tabla 2018-22'!AC192</f>
        <v>3</v>
      </c>
      <c r="AP192" s="105">
        <f>'Tabla 2013-18'!AD192+'Tabla 2018-22'!AD192</f>
        <v>1</v>
      </c>
      <c r="AQ192" s="105">
        <f>'Tabla 2013-18'!AE192+'Tabla 2018-22'!AE192</f>
        <v>0</v>
      </c>
      <c r="AR192" s="105">
        <f>'Tabla 2013-18'!AF192+'Tabla 2018-22'!AF192</f>
        <v>8</v>
      </c>
      <c r="AS192" s="105">
        <f>'Tabla 2013-18'!AG192+'Tabla 2018-22'!AG192</f>
        <v>2</v>
      </c>
      <c r="AT192" s="105">
        <f>'Tabla 2013-18'!AH192+'Tabla 2018-22'!AH192</f>
        <v>6</v>
      </c>
      <c r="AU192" s="84">
        <v>0</v>
      </c>
      <c r="AV192" s="17">
        <v>0</v>
      </c>
      <c r="AW192" s="17">
        <v>0</v>
      </c>
      <c r="AX192" s="17">
        <v>8</v>
      </c>
      <c r="AY192" s="17">
        <v>0</v>
      </c>
      <c r="AZ192" s="32">
        <v>1</v>
      </c>
      <c r="BA192" s="17">
        <v>0</v>
      </c>
      <c r="BB192" s="17">
        <v>6</v>
      </c>
      <c r="BC192" s="17">
        <v>1</v>
      </c>
      <c r="BD192" s="17">
        <v>0</v>
      </c>
      <c r="BE192" s="9">
        <f t="shared" si="16"/>
        <v>16</v>
      </c>
      <c r="BF192" s="32">
        <v>0</v>
      </c>
      <c r="BG192" s="17">
        <v>0</v>
      </c>
      <c r="BH192" s="17">
        <v>2</v>
      </c>
      <c r="BI192" s="17">
        <v>6</v>
      </c>
      <c r="BJ192" s="17">
        <v>0</v>
      </c>
      <c r="BK192" s="32">
        <v>0</v>
      </c>
      <c r="BL192" s="17">
        <v>1</v>
      </c>
      <c r="BM192" s="17">
        <v>6</v>
      </c>
      <c r="BN192" s="17">
        <v>1</v>
      </c>
      <c r="BO192" s="17">
        <v>0</v>
      </c>
      <c r="BP192" s="9">
        <f t="shared" si="17"/>
        <v>16</v>
      </c>
      <c r="BQ192">
        <f t="shared" si="19"/>
        <v>2.66666666666667</v>
      </c>
      <c r="BR192" s="41">
        <v>0</v>
      </c>
      <c r="BS192" s="41">
        <v>0</v>
      </c>
      <c r="BT192" s="41">
        <v>0</v>
      </c>
      <c r="BU192" s="41">
        <v>2.66666666666667</v>
      </c>
      <c r="BV192" s="41">
        <v>0</v>
      </c>
      <c r="BW192" s="41">
        <v>0</v>
      </c>
      <c r="BX192" s="41">
        <v>0</v>
      </c>
      <c r="BY192" s="41">
        <v>0</v>
      </c>
      <c r="BZ192" s="41">
        <v>1</v>
      </c>
      <c r="CA192" s="44" t="e">
        <f t="shared" si="18"/>
        <v>#DIV/0!</v>
      </c>
      <c r="CB192">
        <f t="shared" si="20"/>
        <v>1.6</v>
      </c>
      <c r="CC192" s="41">
        <v>0</v>
      </c>
      <c r="CD192" s="41">
        <v>0</v>
      </c>
      <c r="CE192" s="41">
        <v>0</v>
      </c>
      <c r="CF192" s="41">
        <v>2.66666666666667</v>
      </c>
      <c r="CG192" s="41">
        <v>0</v>
      </c>
      <c r="CH192" s="41">
        <v>0</v>
      </c>
      <c r="CI192" s="41">
        <v>0</v>
      </c>
      <c r="CJ192" s="41">
        <v>0</v>
      </c>
      <c r="CK192" s="41">
        <v>2.66666666666667</v>
      </c>
      <c r="CL192" s="41">
        <v>0</v>
      </c>
    </row>
    <row r="193" ht="14.5" customHeight="1" spans="1:90">
      <c r="A193" s="14" t="s">
        <v>138</v>
      </c>
      <c r="B193" s="15"/>
      <c r="C193" s="15"/>
      <c r="D193" s="15"/>
      <c r="E193" s="15"/>
      <c r="F193" s="16"/>
      <c r="G193" s="77">
        <f>'Tabla 2013-18'!G193+'Tabla 2018-22'!G193</f>
        <v>2</v>
      </c>
      <c r="H193" s="77">
        <f>'Tabla 2013-18'!H193+'Tabla 2018-22'!H193</f>
        <v>1</v>
      </c>
      <c r="I193" s="77">
        <f>'Tabla 2013-18'!I193+'Tabla 2018-22'!I193</f>
        <v>1</v>
      </c>
      <c r="J193" s="84">
        <v>0</v>
      </c>
      <c r="K193" s="17">
        <v>0</v>
      </c>
      <c r="L193" s="17">
        <v>0</v>
      </c>
      <c r="M193" s="17">
        <v>1</v>
      </c>
      <c r="N193" s="17">
        <v>1</v>
      </c>
      <c r="O193" s="32">
        <v>1</v>
      </c>
      <c r="P193" s="17">
        <v>0</v>
      </c>
      <c r="Q193" s="17">
        <v>1</v>
      </c>
      <c r="R193" s="17">
        <v>0</v>
      </c>
      <c r="S193" s="17">
        <v>0</v>
      </c>
      <c r="T193" s="9">
        <f t="shared" si="14"/>
        <v>4</v>
      </c>
      <c r="U193" s="32">
        <v>0</v>
      </c>
      <c r="V193" s="17">
        <v>0</v>
      </c>
      <c r="W193" s="17">
        <v>1</v>
      </c>
      <c r="X193" s="17">
        <v>1</v>
      </c>
      <c r="Y193" s="17">
        <v>0</v>
      </c>
      <c r="Z193" s="32">
        <v>1</v>
      </c>
      <c r="AA193" s="17">
        <v>0</v>
      </c>
      <c r="AB193" s="17">
        <v>0</v>
      </c>
      <c r="AC193" s="17">
        <v>1</v>
      </c>
      <c r="AD193" s="97">
        <v>0</v>
      </c>
      <c r="AE193" s="9">
        <f t="shared" si="15"/>
        <v>4</v>
      </c>
      <c r="AF193" s="98">
        <f>'Tabla 2013-18'!T193+'Tabla 2018-22'!T193</f>
        <v>0</v>
      </c>
      <c r="AG193" s="105">
        <f>'Tabla 2013-18'!U193+'Tabla 2018-22'!U193</f>
        <v>2</v>
      </c>
      <c r="AH193" s="105">
        <f>'Tabla 2013-18'!V193+'Tabla 2018-22'!V193</f>
        <v>0</v>
      </c>
      <c r="AI193" s="105">
        <f>'Tabla 2013-18'!W193+'Tabla 2018-22'!W193</f>
        <v>1</v>
      </c>
      <c r="AJ193" s="105">
        <f>'Tabla 2013-18'!X193+'Tabla 2018-22'!X193</f>
        <v>1</v>
      </c>
      <c r="AK193" s="105">
        <f>'Tabla 2013-18'!Y193+'Tabla 2018-22'!Y193</f>
        <v>0</v>
      </c>
      <c r="AL193" s="105">
        <f>'Tabla 2013-18'!Z193+'Tabla 2018-22'!Z193</f>
        <v>2</v>
      </c>
      <c r="AM193" s="105">
        <f>'Tabla 2013-18'!AA193+'Tabla 2018-22'!AA193</f>
        <v>0</v>
      </c>
      <c r="AN193" s="105">
        <f>'Tabla 2013-18'!AB193+'Tabla 2018-22'!AB193</f>
        <v>1</v>
      </c>
      <c r="AO193" s="105">
        <f>'Tabla 2013-18'!AC193+'Tabla 2018-22'!AC193</f>
        <v>2</v>
      </c>
      <c r="AP193" s="105">
        <f>'Tabla 2013-18'!AD193+'Tabla 2018-22'!AD193</f>
        <v>1</v>
      </c>
      <c r="AQ193" s="105">
        <f>'Tabla 2013-18'!AE193+'Tabla 2018-22'!AE193</f>
        <v>0</v>
      </c>
      <c r="AR193" s="105">
        <f>'Tabla 2013-18'!AF193+'Tabla 2018-22'!AF193</f>
        <v>1</v>
      </c>
      <c r="AS193" s="105">
        <f>'Tabla 2013-18'!AG193+'Tabla 2018-22'!AG193</f>
        <v>1</v>
      </c>
      <c r="AT193" s="105">
        <f>'Tabla 2013-18'!AH193+'Tabla 2018-22'!AH193</f>
        <v>0</v>
      </c>
      <c r="AU193" s="84">
        <v>0</v>
      </c>
      <c r="AV193" s="17">
        <v>0</v>
      </c>
      <c r="AW193" s="17">
        <v>0</v>
      </c>
      <c r="AX193" s="17">
        <v>3</v>
      </c>
      <c r="AY193" s="17">
        <v>1</v>
      </c>
      <c r="AZ193" s="32">
        <v>1</v>
      </c>
      <c r="BA193" s="17">
        <v>0</v>
      </c>
      <c r="BB193" s="17">
        <v>0</v>
      </c>
      <c r="BC193" s="17">
        <v>0</v>
      </c>
      <c r="BD193" s="17">
        <v>0</v>
      </c>
      <c r="BE193" s="9">
        <f t="shared" si="16"/>
        <v>5</v>
      </c>
      <c r="BF193" s="32">
        <v>0</v>
      </c>
      <c r="BG193" s="17">
        <v>0</v>
      </c>
      <c r="BH193" s="17">
        <v>3</v>
      </c>
      <c r="BI193" s="17">
        <v>1</v>
      </c>
      <c r="BJ193" s="17">
        <v>0</v>
      </c>
      <c r="BK193" s="32">
        <v>1</v>
      </c>
      <c r="BL193" s="17">
        <v>0</v>
      </c>
      <c r="BM193" s="17">
        <v>0</v>
      </c>
      <c r="BN193" s="17">
        <v>0</v>
      </c>
      <c r="BO193" s="17">
        <v>0</v>
      </c>
      <c r="BP193" s="9">
        <f t="shared" si="17"/>
        <v>5</v>
      </c>
      <c r="BQ193">
        <f t="shared" si="19"/>
        <v>1.25</v>
      </c>
      <c r="BR193" s="41">
        <v>0</v>
      </c>
      <c r="BS193" s="41">
        <v>0</v>
      </c>
      <c r="BT193" s="41">
        <v>0</v>
      </c>
      <c r="BU193" s="41">
        <v>3</v>
      </c>
      <c r="BV193" s="41">
        <v>1</v>
      </c>
      <c r="BW193" s="41">
        <v>0</v>
      </c>
      <c r="BX193" s="41">
        <v>0</v>
      </c>
      <c r="BY193" s="41">
        <v>0</v>
      </c>
      <c r="BZ193" s="41" t="e">
        <v>#DIV/0!</v>
      </c>
      <c r="CA193" s="44" t="e">
        <f t="shared" si="18"/>
        <v>#DIV/0!</v>
      </c>
      <c r="CB193">
        <f t="shared" si="20"/>
        <v>0.5</v>
      </c>
      <c r="CC193" s="41">
        <v>0</v>
      </c>
      <c r="CD193" s="41">
        <v>0</v>
      </c>
      <c r="CE193" s="41">
        <v>0</v>
      </c>
      <c r="CF193" s="41">
        <v>3</v>
      </c>
      <c r="CG193" s="41">
        <v>1</v>
      </c>
      <c r="CH193" s="41">
        <v>0</v>
      </c>
      <c r="CI193" s="41">
        <v>0</v>
      </c>
      <c r="CJ193" s="41">
        <v>0</v>
      </c>
      <c r="CK193" s="41">
        <v>3</v>
      </c>
      <c r="CL193" s="41">
        <v>1</v>
      </c>
    </row>
    <row r="194" ht="15.75" spans="1:90">
      <c r="A194" s="18" t="s">
        <v>258</v>
      </c>
      <c r="B194" s="19"/>
      <c r="C194" s="19"/>
      <c r="D194" s="19"/>
      <c r="E194" s="19"/>
      <c r="F194" s="20"/>
      <c r="G194" s="77">
        <f>'Tabla 2013-18'!G194+'Tabla 2018-22'!G194</f>
        <v>6</v>
      </c>
      <c r="H194" s="77">
        <f>'Tabla 2013-18'!H194+'Tabla 2018-22'!H194</f>
        <v>3</v>
      </c>
      <c r="I194" s="77">
        <f>'Tabla 2013-18'!I194+'Tabla 2018-22'!I194</f>
        <v>3</v>
      </c>
      <c r="J194" s="85"/>
      <c r="K194" s="85"/>
      <c r="L194" s="85"/>
      <c r="M194" s="85"/>
      <c r="N194" s="85"/>
      <c r="O194" s="32">
        <v>2</v>
      </c>
      <c r="P194" s="17">
        <v>1</v>
      </c>
      <c r="Q194" s="17">
        <v>2</v>
      </c>
      <c r="R194" s="17">
        <v>1</v>
      </c>
      <c r="S194" s="17">
        <v>0</v>
      </c>
      <c r="T194" s="9">
        <f t="shared" si="14"/>
        <v>6</v>
      </c>
      <c r="U194" s="85"/>
      <c r="V194" s="85"/>
      <c r="W194" s="85"/>
      <c r="X194" s="85"/>
      <c r="Y194" s="85"/>
      <c r="Z194" s="32">
        <v>0</v>
      </c>
      <c r="AA194" s="17">
        <v>3</v>
      </c>
      <c r="AB194" s="17">
        <v>0</v>
      </c>
      <c r="AC194" s="17">
        <v>2</v>
      </c>
      <c r="AD194" s="97">
        <v>1</v>
      </c>
      <c r="AE194" s="9">
        <f t="shared" si="15"/>
        <v>6</v>
      </c>
      <c r="AF194" s="98">
        <f>'Tabla 2013-18'!T194+'Tabla 2018-22'!T194</f>
        <v>0</v>
      </c>
      <c r="AG194" s="105">
        <f>'Tabla 2013-18'!U194+'Tabla 2018-22'!U194</f>
        <v>6</v>
      </c>
      <c r="AH194" s="105">
        <f>'Tabla 2013-18'!V194+'Tabla 2018-22'!V194</f>
        <v>0</v>
      </c>
      <c r="AI194" s="105">
        <f>'Tabla 2013-18'!W194+'Tabla 2018-22'!W194</f>
        <v>27</v>
      </c>
      <c r="AJ194" s="105">
        <f>'Tabla 2013-18'!X194+'Tabla 2018-22'!X194</f>
        <v>6</v>
      </c>
      <c r="AK194" s="105">
        <f>'Tabla 2013-18'!Y194+'Tabla 2018-22'!Y194</f>
        <v>2</v>
      </c>
      <c r="AL194" s="105">
        <f>'Tabla 2013-18'!Z194+'Tabla 2018-22'!Z194</f>
        <v>4</v>
      </c>
      <c r="AM194" s="105">
        <f>'Tabla 2013-18'!AA194+'Tabla 2018-22'!AA194</f>
        <v>13</v>
      </c>
      <c r="AN194" s="105">
        <f>'Tabla 2013-18'!AB194+'Tabla 2018-22'!AB194</f>
        <v>14</v>
      </c>
      <c r="AO194" s="105">
        <f>'Tabla 2013-18'!AC194+'Tabla 2018-22'!AC194</f>
        <v>6</v>
      </c>
      <c r="AP194" s="105">
        <f>'Tabla 2013-18'!AD194+'Tabla 2018-22'!AD194</f>
        <v>3</v>
      </c>
      <c r="AQ194" s="105">
        <f>'Tabla 2013-18'!AE194+'Tabla 2018-22'!AE194</f>
        <v>0</v>
      </c>
      <c r="AR194" s="105">
        <f>'Tabla 2013-18'!AF194+'Tabla 2018-22'!AF194</f>
        <v>27</v>
      </c>
      <c r="AS194" s="105">
        <f>'Tabla 2013-18'!AG194+'Tabla 2018-22'!AG194</f>
        <v>19</v>
      </c>
      <c r="AT194" s="105">
        <f>'Tabla 2013-18'!AH194+'Tabla 2018-22'!AH194</f>
        <v>8</v>
      </c>
      <c r="AU194" s="85"/>
      <c r="AV194" s="85"/>
      <c r="AW194" s="85"/>
      <c r="AX194" s="85"/>
      <c r="AY194" s="85"/>
      <c r="AZ194" s="32">
        <v>9</v>
      </c>
      <c r="BA194" s="17">
        <v>2</v>
      </c>
      <c r="BB194" s="17">
        <v>11</v>
      </c>
      <c r="BC194" s="17">
        <v>5</v>
      </c>
      <c r="BD194" s="17">
        <v>0</v>
      </c>
      <c r="BE194" s="9">
        <f t="shared" si="16"/>
        <v>27</v>
      </c>
      <c r="BF194" s="85"/>
      <c r="BG194" s="85"/>
      <c r="BH194" s="85"/>
      <c r="BI194" s="85"/>
      <c r="BJ194" s="85"/>
      <c r="BK194" s="32">
        <v>0</v>
      </c>
      <c r="BL194" s="17">
        <v>11</v>
      </c>
      <c r="BM194" s="17">
        <v>0</v>
      </c>
      <c r="BN194" s="17">
        <v>11</v>
      </c>
      <c r="BO194" s="17">
        <v>5</v>
      </c>
      <c r="BP194" s="9">
        <f t="shared" si="17"/>
        <v>27</v>
      </c>
      <c r="BQ194">
        <f t="shared" si="19"/>
        <v>4.5</v>
      </c>
      <c r="BR194" s="85"/>
      <c r="BS194" s="85"/>
      <c r="BT194" s="85"/>
      <c r="BU194" s="85"/>
      <c r="BV194" s="85"/>
      <c r="BW194" s="41"/>
      <c r="BX194" s="41"/>
      <c r="BY194" s="41"/>
      <c r="BZ194" s="41"/>
      <c r="CA194" s="44">
        <f t="shared" si="18"/>
        <v>5</v>
      </c>
      <c r="CB194">
        <f t="shared" si="20"/>
        <v>2.7</v>
      </c>
      <c r="CC194" s="85"/>
      <c r="CD194" s="85"/>
      <c r="CE194" s="85"/>
      <c r="CF194" s="85"/>
      <c r="CG194" s="85"/>
      <c r="CH194" s="41"/>
      <c r="CI194" s="41"/>
      <c r="CJ194" s="41"/>
      <c r="CK194" s="41"/>
      <c r="CL194" s="41"/>
    </row>
    <row r="195" ht="14.5" customHeight="1" spans="1:90">
      <c r="A195" s="18" t="s">
        <v>567</v>
      </c>
      <c r="B195" s="19"/>
      <c r="C195" s="19"/>
      <c r="D195" s="19"/>
      <c r="E195" s="19"/>
      <c r="F195" s="20"/>
      <c r="G195" s="77">
        <f>'Tabla 2013-18'!G195+'Tabla 2018-22'!G195</f>
        <v>1</v>
      </c>
      <c r="H195" s="77">
        <f>'Tabla 2013-18'!H195+'Tabla 2018-22'!H195</f>
        <v>1</v>
      </c>
      <c r="I195" s="77">
        <f>'Tabla 2013-18'!I195+'Tabla 2018-22'!I195</f>
        <v>0</v>
      </c>
      <c r="J195" s="85"/>
      <c r="K195" s="85"/>
      <c r="L195" s="85"/>
      <c r="M195" s="85"/>
      <c r="N195" s="85"/>
      <c r="O195" s="32">
        <v>0</v>
      </c>
      <c r="P195" s="17">
        <v>0</v>
      </c>
      <c r="Q195" s="17">
        <v>0</v>
      </c>
      <c r="R195" s="17">
        <v>1</v>
      </c>
      <c r="S195" s="17">
        <v>0</v>
      </c>
      <c r="T195" s="9">
        <f t="shared" si="14"/>
        <v>1</v>
      </c>
      <c r="U195" s="85"/>
      <c r="V195" s="85"/>
      <c r="W195" s="85"/>
      <c r="X195" s="85"/>
      <c r="Y195" s="85"/>
      <c r="Z195" s="32">
        <v>0</v>
      </c>
      <c r="AA195" s="17">
        <v>0</v>
      </c>
      <c r="AB195" s="17">
        <v>0</v>
      </c>
      <c r="AC195" s="17">
        <v>1</v>
      </c>
      <c r="AD195" s="97">
        <v>0</v>
      </c>
      <c r="AE195" s="9">
        <f t="shared" si="15"/>
        <v>1</v>
      </c>
      <c r="AF195" s="98">
        <f>'Tabla 2013-18'!T195+'Tabla 2018-22'!T195</f>
        <v>0</v>
      </c>
      <c r="AG195" s="105">
        <f>'Tabla 2013-18'!U195+'Tabla 2018-22'!U195</f>
        <v>1</v>
      </c>
      <c r="AH195" s="105">
        <f>'Tabla 2013-18'!V195+'Tabla 2018-22'!V195</f>
        <v>0</v>
      </c>
      <c r="AI195" s="105">
        <f>'Tabla 2013-18'!W195+'Tabla 2018-22'!W195</f>
        <v>1</v>
      </c>
      <c r="AJ195" s="105">
        <f>'Tabla 2013-18'!X195+'Tabla 2018-22'!X195</f>
        <v>1</v>
      </c>
      <c r="AK195" s="105">
        <f>'Tabla 2013-18'!Y195+'Tabla 2018-22'!Y195</f>
        <v>1</v>
      </c>
      <c r="AL195" s="105">
        <f>'Tabla 2013-18'!Z195+'Tabla 2018-22'!Z195</f>
        <v>0</v>
      </c>
      <c r="AM195" s="105">
        <f>'Tabla 2013-18'!AA195+'Tabla 2018-22'!AA195</f>
        <v>1</v>
      </c>
      <c r="AN195" s="105">
        <f>'Tabla 2013-18'!AB195+'Tabla 2018-22'!AB195</f>
        <v>0</v>
      </c>
      <c r="AO195" s="105">
        <f>'Tabla 2013-18'!AC195+'Tabla 2018-22'!AC195</f>
        <v>1</v>
      </c>
      <c r="AP195" s="105">
        <f>'Tabla 2013-18'!AD195+'Tabla 2018-22'!AD195</f>
        <v>0</v>
      </c>
      <c r="AQ195" s="105">
        <f>'Tabla 2013-18'!AE195+'Tabla 2018-22'!AE195</f>
        <v>0</v>
      </c>
      <c r="AR195" s="105">
        <f>'Tabla 2013-18'!AF195+'Tabla 2018-22'!AF195</f>
        <v>1</v>
      </c>
      <c r="AS195" s="105">
        <f>'Tabla 2013-18'!AG195+'Tabla 2018-22'!AG195</f>
        <v>1</v>
      </c>
      <c r="AT195" s="105">
        <f>'Tabla 2013-18'!AH195+'Tabla 2018-22'!AH195</f>
        <v>0</v>
      </c>
      <c r="AU195" s="85"/>
      <c r="AV195" s="85"/>
      <c r="AW195" s="85"/>
      <c r="AX195" s="85"/>
      <c r="AY195" s="85"/>
      <c r="AZ195" s="32">
        <v>0</v>
      </c>
      <c r="BA195" s="17">
        <v>0</v>
      </c>
      <c r="BB195" s="17">
        <v>0</v>
      </c>
      <c r="BC195" s="17">
        <v>1</v>
      </c>
      <c r="BD195" s="17">
        <v>0</v>
      </c>
      <c r="BE195" s="9">
        <f t="shared" si="16"/>
        <v>1</v>
      </c>
      <c r="BF195" s="85"/>
      <c r="BG195" s="85"/>
      <c r="BH195" s="85"/>
      <c r="BI195" s="85"/>
      <c r="BJ195" s="85"/>
      <c r="BK195" s="32">
        <v>0</v>
      </c>
      <c r="BL195" s="17">
        <v>0</v>
      </c>
      <c r="BM195" s="17">
        <v>0</v>
      </c>
      <c r="BN195" s="17">
        <v>1</v>
      </c>
      <c r="BO195" s="17">
        <v>0</v>
      </c>
      <c r="BP195" s="9">
        <f t="shared" si="17"/>
        <v>1</v>
      </c>
      <c r="BQ195">
        <f t="shared" si="19"/>
        <v>1</v>
      </c>
      <c r="BR195" s="85"/>
      <c r="BS195" s="85"/>
      <c r="BT195" s="85"/>
      <c r="BU195" s="85"/>
      <c r="BV195" s="85"/>
      <c r="BW195" s="41"/>
      <c r="BX195" s="41"/>
      <c r="BY195" s="41"/>
      <c r="BZ195" s="41"/>
      <c r="CA195" s="44" t="e">
        <f t="shared" si="18"/>
        <v>#DIV/0!</v>
      </c>
      <c r="CB195">
        <f t="shared" si="20"/>
        <v>0.1</v>
      </c>
      <c r="CC195" s="85"/>
      <c r="CD195" s="85"/>
      <c r="CE195" s="85"/>
      <c r="CF195" s="85"/>
      <c r="CG195" s="85"/>
      <c r="CH195" s="41"/>
      <c r="CI195" s="41"/>
      <c r="CJ195" s="41"/>
      <c r="CK195" s="41"/>
      <c r="CL195" s="41"/>
    </row>
    <row r="196" ht="15.75" spans="1:90">
      <c r="A196" s="18" t="s">
        <v>429</v>
      </c>
      <c r="B196" s="19"/>
      <c r="C196" s="19"/>
      <c r="D196" s="19"/>
      <c r="E196" s="19"/>
      <c r="F196" s="20"/>
      <c r="G196" s="77">
        <f>'Tabla 2013-18'!G196+'Tabla 2018-22'!G196</f>
        <v>1</v>
      </c>
      <c r="H196" s="77">
        <f>'Tabla 2013-18'!H196+'Tabla 2018-22'!H196</f>
        <v>0</v>
      </c>
      <c r="I196" s="77">
        <f>'Tabla 2013-18'!I196+'Tabla 2018-22'!I196</f>
        <v>1</v>
      </c>
      <c r="J196" s="85"/>
      <c r="K196" s="85"/>
      <c r="L196" s="85"/>
      <c r="M196" s="85"/>
      <c r="N196" s="85"/>
      <c r="O196" s="32">
        <v>0</v>
      </c>
      <c r="P196" s="17">
        <v>1</v>
      </c>
      <c r="Q196" s="17">
        <v>0</v>
      </c>
      <c r="R196" s="17">
        <v>0</v>
      </c>
      <c r="S196" s="17">
        <v>0</v>
      </c>
      <c r="T196" s="9">
        <f t="shared" ref="T196:T241" si="21">SUM(J196:S196)</f>
        <v>1</v>
      </c>
      <c r="U196" s="85"/>
      <c r="V196" s="85"/>
      <c r="W196" s="85"/>
      <c r="X196" s="85"/>
      <c r="Y196" s="85"/>
      <c r="Z196" s="32">
        <v>0</v>
      </c>
      <c r="AA196" s="17">
        <v>0</v>
      </c>
      <c r="AB196" s="17">
        <v>1</v>
      </c>
      <c r="AC196" s="17">
        <v>0</v>
      </c>
      <c r="AD196" s="97">
        <v>0</v>
      </c>
      <c r="AE196" s="9">
        <f t="shared" ref="AE196:AE241" si="22">SUM(U196:AD196)</f>
        <v>1</v>
      </c>
      <c r="AF196" s="98">
        <f>'Tabla 2013-18'!T196+'Tabla 2018-22'!T196</f>
        <v>0</v>
      </c>
      <c r="AG196" s="105">
        <f>'Tabla 2013-18'!U196+'Tabla 2018-22'!U196</f>
        <v>1</v>
      </c>
      <c r="AH196" s="105">
        <f>'Tabla 2013-18'!V196+'Tabla 2018-22'!V196</f>
        <v>0</v>
      </c>
      <c r="AI196" s="105">
        <f>'Tabla 2013-18'!W196+'Tabla 2018-22'!W196</f>
        <v>5</v>
      </c>
      <c r="AJ196" s="105">
        <f>'Tabla 2013-18'!X196+'Tabla 2018-22'!X196</f>
        <v>1</v>
      </c>
      <c r="AK196" s="105">
        <f>'Tabla 2013-18'!Y196+'Tabla 2018-22'!Y196</f>
        <v>1</v>
      </c>
      <c r="AL196" s="105">
        <f>'Tabla 2013-18'!Z196+'Tabla 2018-22'!Z196</f>
        <v>0</v>
      </c>
      <c r="AM196" s="105">
        <f>'Tabla 2013-18'!AA196+'Tabla 2018-22'!AA196</f>
        <v>5</v>
      </c>
      <c r="AN196" s="105">
        <f>'Tabla 2013-18'!AB196+'Tabla 2018-22'!AB196</f>
        <v>0</v>
      </c>
      <c r="AO196" s="105">
        <f>'Tabla 2013-18'!AC196+'Tabla 2018-22'!AC196</f>
        <v>1</v>
      </c>
      <c r="AP196" s="105">
        <f>'Tabla 2013-18'!AD196+'Tabla 2018-22'!AD196</f>
        <v>0</v>
      </c>
      <c r="AQ196" s="105">
        <f>'Tabla 2013-18'!AE196+'Tabla 2018-22'!AE196</f>
        <v>0</v>
      </c>
      <c r="AR196" s="105">
        <f>'Tabla 2013-18'!AF196+'Tabla 2018-22'!AF196</f>
        <v>5</v>
      </c>
      <c r="AS196" s="105">
        <f>'Tabla 2013-18'!AG196+'Tabla 2018-22'!AG196</f>
        <v>0</v>
      </c>
      <c r="AT196" s="105">
        <f>'Tabla 2013-18'!AH196+'Tabla 2018-22'!AH196</f>
        <v>5</v>
      </c>
      <c r="AU196" s="85"/>
      <c r="AV196" s="85"/>
      <c r="AW196" s="85"/>
      <c r="AX196" s="85"/>
      <c r="AY196" s="85"/>
      <c r="AZ196" s="32">
        <v>0</v>
      </c>
      <c r="BA196" s="17">
        <v>5</v>
      </c>
      <c r="BB196" s="17">
        <v>0</v>
      </c>
      <c r="BC196" s="17">
        <v>0</v>
      </c>
      <c r="BD196" s="17">
        <v>0</v>
      </c>
      <c r="BE196" s="9">
        <f t="shared" ref="BE196:BE241" si="23">SUM(AU196:BD196)</f>
        <v>5</v>
      </c>
      <c r="BF196" s="85"/>
      <c r="BG196" s="85"/>
      <c r="BH196" s="85"/>
      <c r="BI196" s="85"/>
      <c r="BJ196" s="85"/>
      <c r="BK196" s="32">
        <v>0</v>
      </c>
      <c r="BL196" s="17">
        <v>0</v>
      </c>
      <c r="BM196" s="17">
        <v>5</v>
      </c>
      <c r="BN196" s="17">
        <v>0</v>
      </c>
      <c r="BO196" s="17">
        <v>0</v>
      </c>
      <c r="BP196" s="9">
        <f t="shared" ref="BP196:BP241" si="24">SUM(BF196:BO196)</f>
        <v>5</v>
      </c>
      <c r="BQ196">
        <f t="shared" si="19"/>
        <v>5</v>
      </c>
      <c r="BR196" s="85"/>
      <c r="BS196" s="85"/>
      <c r="BT196" s="85"/>
      <c r="BU196" s="85"/>
      <c r="BV196" s="85"/>
      <c r="BW196" s="41"/>
      <c r="BX196" s="41"/>
      <c r="BY196" s="41"/>
      <c r="BZ196" s="41"/>
      <c r="CA196" s="44" t="e">
        <f t="shared" ref="CA196:CA241" si="25">BO196/AD196</f>
        <v>#DIV/0!</v>
      </c>
      <c r="CB196">
        <f t="shared" si="20"/>
        <v>0.5</v>
      </c>
      <c r="CC196" s="85"/>
      <c r="CD196" s="85"/>
      <c r="CE196" s="85"/>
      <c r="CF196" s="85"/>
      <c r="CG196" s="85"/>
      <c r="CH196" s="41"/>
      <c r="CI196" s="41"/>
      <c r="CJ196" s="41"/>
      <c r="CK196" s="41"/>
      <c r="CL196" s="41"/>
    </row>
    <row r="197" ht="14.5" customHeight="1" spans="1:90">
      <c r="A197" s="14" t="s">
        <v>184</v>
      </c>
      <c r="B197" s="15"/>
      <c r="C197" s="15"/>
      <c r="D197" s="15"/>
      <c r="E197" s="15"/>
      <c r="F197" s="16"/>
      <c r="G197" s="77">
        <f>'Tabla 2013-18'!G197+'Tabla 2018-22'!G197</f>
        <v>2</v>
      </c>
      <c r="H197" s="77">
        <f>'Tabla 2013-18'!H197+'Tabla 2018-22'!H197</f>
        <v>1</v>
      </c>
      <c r="I197" s="77">
        <f>'Tabla 2013-18'!I197+'Tabla 2018-22'!I197</f>
        <v>1</v>
      </c>
      <c r="J197" s="84">
        <v>0</v>
      </c>
      <c r="K197" s="17">
        <v>0</v>
      </c>
      <c r="L197" s="17">
        <v>0</v>
      </c>
      <c r="M197" s="17">
        <v>0</v>
      </c>
      <c r="N197" s="17">
        <v>1</v>
      </c>
      <c r="O197" s="32">
        <v>0</v>
      </c>
      <c r="P197" s="17">
        <v>2</v>
      </c>
      <c r="Q197" s="17">
        <v>0</v>
      </c>
      <c r="R197" s="17">
        <v>0</v>
      </c>
      <c r="S197" s="17">
        <v>0</v>
      </c>
      <c r="T197" s="9">
        <f t="shared" si="21"/>
        <v>3</v>
      </c>
      <c r="U197" s="32">
        <v>0</v>
      </c>
      <c r="V197" s="17">
        <v>0</v>
      </c>
      <c r="W197" s="17">
        <v>0</v>
      </c>
      <c r="X197" s="17">
        <v>0</v>
      </c>
      <c r="Y197" s="17">
        <v>1</v>
      </c>
      <c r="Z197" s="32">
        <v>0</v>
      </c>
      <c r="AA197" s="17">
        <v>0</v>
      </c>
      <c r="AB197" s="17">
        <v>2</v>
      </c>
      <c r="AC197" s="17">
        <v>0</v>
      </c>
      <c r="AD197" s="97">
        <v>0</v>
      </c>
      <c r="AE197" s="9">
        <f t="shared" si="22"/>
        <v>3</v>
      </c>
      <c r="AF197" s="98">
        <f>'Tabla 2013-18'!T197+'Tabla 2018-22'!T197</f>
        <v>0</v>
      </c>
      <c r="AG197" s="105">
        <f>'Tabla 2013-18'!U197+'Tabla 2018-22'!U197</f>
        <v>2</v>
      </c>
      <c r="AH197" s="105">
        <f>'Tabla 2013-18'!V197+'Tabla 2018-22'!V197</f>
        <v>0</v>
      </c>
      <c r="AI197" s="105">
        <f>'Tabla 2013-18'!W197+'Tabla 2018-22'!W197</f>
        <v>4</v>
      </c>
      <c r="AJ197" s="105">
        <f>'Tabla 2013-18'!X197+'Tabla 2018-22'!X197</f>
        <v>2</v>
      </c>
      <c r="AK197" s="105">
        <f>'Tabla 2013-18'!Y197+'Tabla 2018-22'!Y197</f>
        <v>1</v>
      </c>
      <c r="AL197" s="105">
        <f>'Tabla 2013-18'!Z197+'Tabla 2018-22'!Z197</f>
        <v>1</v>
      </c>
      <c r="AM197" s="105">
        <f>'Tabla 2013-18'!AA197+'Tabla 2018-22'!AA197</f>
        <v>3</v>
      </c>
      <c r="AN197" s="105">
        <f>'Tabla 2013-18'!AB197+'Tabla 2018-22'!AB197</f>
        <v>1</v>
      </c>
      <c r="AO197" s="105">
        <f>'Tabla 2013-18'!AC197+'Tabla 2018-22'!AC197</f>
        <v>2</v>
      </c>
      <c r="AP197" s="105">
        <f>'Tabla 2013-18'!AD197+'Tabla 2018-22'!AD197</f>
        <v>1</v>
      </c>
      <c r="AQ197" s="105">
        <f>'Tabla 2013-18'!AE197+'Tabla 2018-22'!AE197</f>
        <v>0</v>
      </c>
      <c r="AR197" s="105">
        <f>'Tabla 2013-18'!AF197+'Tabla 2018-22'!AF197</f>
        <v>4</v>
      </c>
      <c r="AS197" s="105">
        <f>'Tabla 2013-18'!AG197+'Tabla 2018-22'!AG197</f>
        <v>1</v>
      </c>
      <c r="AT197" s="105">
        <f>'Tabla 2013-18'!AH197+'Tabla 2018-22'!AH197</f>
        <v>3</v>
      </c>
      <c r="AU197" s="84">
        <v>0</v>
      </c>
      <c r="AV197" s="17">
        <v>0</v>
      </c>
      <c r="AW197" s="17">
        <v>0</v>
      </c>
      <c r="AX197" s="17">
        <v>0</v>
      </c>
      <c r="AY197" s="17">
        <v>3</v>
      </c>
      <c r="AZ197" s="32">
        <v>0</v>
      </c>
      <c r="BA197" s="17">
        <v>4</v>
      </c>
      <c r="BB197" s="17">
        <v>0</v>
      </c>
      <c r="BC197" s="17">
        <v>0</v>
      </c>
      <c r="BD197" s="17">
        <v>0</v>
      </c>
      <c r="BE197" s="9">
        <f t="shared" si="23"/>
        <v>7</v>
      </c>
      <c r="BF197" s="32">
        <v>0</v>
      </c>
      <c r="BG197" s="17">
        <v>0</v>
      </c>
      <c r="BH197" s="17">
        <v>0</v>
      </c>
      <c r="BI197" s="17">
        <v>0</v>
      </c>
      <c r="BJ197" s="17">
        <v>3</v>
      </c>
      <c r="BK197" s="32">
        <v>0</v>
      </c>
      <c r="BL197" s="17">
        <v>0</v>
      </c>
      <c r="BM197" s="17">
        <v>4</v>
      </c>
      <c r="BN197" s="17">
        <v>0</v>
      </c>
      <c r="BO197" s="17">
        <v>0</v>
      </c>
      <c r="BP197" s="9">
        <f t="shared" si="24"/>
        <v>7</v>
      </c>
      <c r="BQ197">
        <f t="shared" si="19"/>
        <v>2.33333333333333</v>
      </c>
      <c r="BR197" s="41">
        <v>0</v>
      </c>
      <c r="BS197" s="41">
        <v>0</v>
      </c>
      <c r="BT197" s="41">
        <v>0</v>
      </c>
      <c r="BU197" s="41">
        <v>0</v>
      </c>
      <c r="BV197" s="41">
        <v>3</v>
      </c>
      <c r="BW197" s="41">
        <v>0</v>
      </c>
      <c r="BX197" s="41">
        <v>0</v>
      </c>
      <c r="BY197" s="41">
        <v>0</v>
      </c>
      <c r="BZ197" s="41">
        <v>0</v>
      </c>
      <c r="CA197" s="44" t="e">
        <f t="shared" si="25"/>
        <v>#DIV/0!</v>
      </c>
      <c r="CB197">
        <f t="shared" si="20"/>
        <v>0.7</v>
      </c>
      <c r="CC197" s="41">
        <v>0</v>
      </c>
      <c r="CD197" s="41">
        <v>0</v>
      </c>
      <c r="CE197" s="41">
        <v>0</v>
      </c>
      <c r="CF197" s="41">
        <v>0</v>
      </c>
      <c r="CG197" s="41">
        <v>3</v>
      </c>
      <c r="CH197" s="41">
        <v>0</v>
      </c>
      <c r="CI197" s="41">
        <v>0</v>
      </c>
      <c r="CJ197" s="41">
        <v>0</v>
      </c>
      <c r="CK197" s="41">
        <v>0</v>
      </c>
      <c r="CL197" s="41">
        <v>3</v>
      </c>
    </row>
    <row r="198" ht="15.75" spans="1:90">
      <c r="A198" s="14" t="s">
        <v>80</v>
      </c>
      <c r="B198" s="15"/>
      <c r="C198" s="15"/>
      <c r="D198" s="15"/>
      <c r="E198" s="15"/>
      <c r="F198" s="16"/>
      <c r="G198" s="77">
        <f>'Tabla 2013-18'!G198+'Tabla 2018-22'!G198</f>
        <v>5</v>
      </c>
      <c r="H198" s="77">
        <f>'Tabla 2013-18'!H198+'Tabla 2018-22'!H198</f>
        <v>4</v>
      </c>
      <c r="I198" s="77">
        <f>'Tabla 2013-18'!I198+'Tabla 2018-22'!I198</f>
        <v>1</v>
      </c>
      <c r="J198" s="84">
        <v>0</v>
      </c>
      <c r="K198" s="17">
        <v>0</v>
      </c>
      <c r="L198" s="17">
        <v>4</v>
      </c>
      <c r="M198" s="17">
        <v>0</v>
      </c>
      <c r="N198" s="17">
        <v>0</v>
      </c>
      <c r="O198" s="32">
        <v>2</v>
      </c>
      <c r="P198" s="17">
        <v>1</v>
      </c>
      <c r="Q198" s="17">
        <v>1</v>
      </c>
      <c r="R198" s="17">
        <v>1</v>
      </c>
      <c r="S198" s="17">
        <v>0</v>
      </c>
      <c r="T198" s="9">
        <f t="shared" si="21"/>
        <v>9</v>
      </c>
      <c r="U198" s="32">
        <v>0</v>
      </c>
      <c r="V198" s="17">
        <v>0</v>
      </c>
      <c r="W198" s="17">
        <v>4</v>
      </c>
      <c r="X198" s="17">
        <v>0</v>
      </c>
      <c r="Y198" s="17">
        <v>0</v>
      </c>
      <c r="Z198" s="32">
        <v>1</v>
      </c>
      <c r="AA198" s="17">
        <v>2</v>
      </c>
      <c r="AB198" s="17">
        <v>1</v>
      </c>
      <c r="AC198" s="17">
        <v>0</v>
      </c>
      <c r="AD198" s="97">
        <v>1</v>
      </c>
      <c r="AE198" s="9">
        <f t="shared" si="22"/>
        <v>9</v>
      </c>
      <c r="AF198" s="98">
        <f>'Tabla 2013-18'!T198+'Tabla 2018-22'!T198</f>
        <v>1</v>
      </c>
      <c r="AG198" s="105">
        <f>'Tabla 2013-18'!U198+'Tabla 2018-22'!U198</f>
        <v>4</v>
      </c>
      <c r="AH198" s="105">
        <f>'Tabla 2013-18'!V198+'Tabla 2018-22'!V198</f>
        <v>1</v>
      </c>
      <c r="AI198" s="105">
        <f>'Tabla 2013-18'!W198+'Tabla 2018-22'!W198</f>
        <v>37</v>
      </c>
      <c r="AJ198" s="105">
        <f>'Tabla 2013-18'!X198+'Tabla 2018-22'!X198</f>
        <v>5</v>
      </c>
      <c r="AK198" s="105">
        <f>'Tabla 2013-18'!Y198+'Tabla 2018-22'!Y198</f>
        <v>4</v>
      </c>
      <c r="AL198" s="105">
        <f>'Tabla 2013-18'!Z198+'Tabla 2018-22'!Z198</f>
        <v>1</v>
      </c>
      <c r="AM198" s="105">
        <f>'Tabla 2013-18'!AA198+'Tabla 2018-22'!AA198</f>
        <v>37</v>
      </c>
      <c r="AN198" s="105">
        <f>'Tabla 2013-18'!AB198+'Tabla 2018-22'!AB198</f>
        <v>1</v>
      </c>
      <c r="AO198" s="105">
        <f>'Tabla 2013-18'!AC198+'Tabla 2018-22'!AC198</f>
        <v>5</v>
      </c>
      <c r="AP198" s="105">
        <f>'Tabla 2013-18'!AD198+'Tabla 2018-22'!AD198</f>
        <v>3</v>
      </c>
      <c r="AQ198" s="105">
        <f>'Tabla 2013-18'!AE198+'Tabla 2018-22'!AE198</f>
        <v>0</v>
      </c>
      <c r="AR198" s="105">
        <f>'Tabla 2013-18'!AF198+'Tabla 2018-22'!AF198</f>
        <v>38</v>
      </c>
      <c r="AS198" s="105">
        <f>'Tabla 2013-18'!AG198+'Tabla 2018-22'!AG198</f>
        <v>37</v>
      </c>
      <c r="AT198" s="105">
        <f>'Tabla 2013-18'!AH198+'Tabla 2018-22'!AH198</f>
        <v>1</v>
      </c>
      <c r="AU198" s="84">
        <v>0</v>
      </c>
      <c r="AV198" s="17">
        <v>0</v>
      </c>
      <c r="AW198" s="17">
        <v>16</v>
      </c>
      <c r="AX198" s="17">
        <v>0</v>
      </c>
      <c r="AY198" s="17">
        <v>0</v>
      </c>
      <c r="AZ198" s="32">
        <v>25</v>
      </c>
      <c r="BA198" s="17">
        <v>11</v>
      </c>
      <c r="BB198" s="17">
        <v>1</v>
      </c>
      <c r="BC198" s="17">
        <v>1</v>
      </c>
      <c r="BD198" s="17">
        <v>0</v>
      </c>
      <c r="BE198" s="9">
        <f t="shared" si="23"/>
        <v>54</v>
      </c>
      <c r="BF198" s="32">
        <v>0</v>
      </c>
      <c r="BG198" s="17">
        <v>0</v>
      </c>
      <c r="BH198" s="17">
        <v>16</v>
      </c>
      <c r="BI198" s="17">
        <v>0</v>
      </c>
      <c r="BJ198" s="17">
        <v>0</v>
      </c>
      <c r="BK198" s="32">
        <v>15</v>
      </c>
      <c r="BL198" s="17">
        <v>21</v>
      </c>
      <c r="BM198" s="17">
        <v>1</v>
      </c>
      <c r="BN198" s="17">
        <v>0</v>
      </c>
      <c r="BO198" s="17">
        <v>1</v>
      </c>
      <c r="BP198" s="9">
        <f t="shared" si="24"/>
        <v>54</v>
      </c>
      <c r="BQ198">
        <f t="shared" ref="BQ198:BQ241" si="26">BP198/AE198</f>
        <v>6</v>
      </c>
      <c r="BR198" s="41">
        <v>0</v>
      </c>
      <c r="BS198" s="41">
        <v>0</v>
      </c>
      <c r="BT198" s="41">
        <v>4</v>
      </c>
      <c r="BU198" s="41">
        <v>0</v>
      </c>
      <c r="BV198" s="41">
        <v>0</v>
      </c>
      <c r="BW198" s="41">
        <v>0</v>
      </c>
      <c r="BX198" s="41">
        <v>0</v>
      </c>
      <c r="BY198" s="41">
        <v>1</v>
      </c>
      <c r="BZ198" s="41">
        <v>0</v>
      </c>
      <c r="CA198" s="44">
        <f t="shared" si="25"/>
        <v>1</v>
      </c>
      <c r="CB198">
        <f t="shared" ref="CB198:CB241" si="27">BP198/10</f>
        <v>5.4</v>
      </c>
      <c r="CC198" s="41">
        <v>0</v>
      </c>
      <c r="CD198" s="41">
        <v>0</v>
      </c>
      <c r="CE198" s="41">
        <v>4</v>
      </c>
      <c r="CF198" s="41">
        <v>0</v>
      </c>
      <c r="CG198" s="41">
        <v>0</v>
      </c>
      <c r="CH198" s="41">
        <v>0</v>
      </c>
      <c r="CI198" s="41">
        <v>0</v>
      </c>
      <c r="CJ198" s="41">
        <v>4</v>
      </c>
      <c r="CK198" s="41">
        <v>0</v>
      </c>
      <c r="CL198" s="41">
        <v>0</v>
      </c>
    </row>
    <row r="199" ht="14.5" customHeight="1" spans="1:90">
      <c r="A199" s="60" t="s">
        <v>185</v>
      </c>
      <c r="B199" s="61"/>
      <c r="C199" s="61"/>
      <c r="D199" s="61"/>
      <c r="E199" s="61"/>
      <c r="F199" s="62"/>
      <c r="G199" s="77">
        <f>'Tabla 2013-18'!G199+'Tabla 2018-22'!G199</f>
        <v>4</v>
      </c>
      <c r="H199" s="77">
        <f>'Tabla 2013-18'!H199+'Tabla 2018-22'!H199</f>
        <v>3</v>
      </c>
      <c r="I199" s="77">
        <f>'Tabla 2013-18'!I199+'Tabla 2018-22'!I199</f>
        <v>1</v>
      </c>
      <c r="J199" s="84">
        <v>0</v>
      </c>
      <c r="K199" s="17">
        <v>0</v>
      </c>
      <c r="L199" s="17">
        <v>0</v>
      </c>
      <c r="M199" s="17">
        <v>0</v>
      </c>
      <c r="N199" s="17">
        <v>1</v>
      </c>
      <c r="O199" s="32">
        <v>0</v>
      </c>
      <c r="P199" s="17">
        <v>1</v>
      </c>
      <c r="Q199" s="17">
        <v>0</v>
      </c>
      <c r="R199" s="17">
        <v>3</v>
      </c>
      <c r="S199" s="17">
        <v>0</v>
      </c>
      <c r="T199" s="9">
        <f t="shared" si="21"/>
        <v>5</v>
      </c>
      <c r="U199" s="32">
        <v>0</v>
      </c>
      <c r="V199" s="17">
        <v>0</v>
      </c>
      <c r="W199" s="17">
        <v>0</v>
      </c>
      <c r="X199" s="17">
        <v>1</v>
      </c>
      <c r="Y199" s="17">
        <v>0</v>
      </c>
      <c r="Z199" s="32">
        <v>0</v>
      </c>
      <c r="AA199" s="17">
        <v>0</v>
      </c>
      <c r="AB199" s="17">
        <v>1</v>
      </c>
      <c r="AC199" s="17">
        <v>3</v>
      </c>
      <c r="AD199" s="97">
        <v>0</v>
      </c>
      <c r="AE199" s="9">
        <f t="shared" si="22"/>
        <v>5</v>
      </c>
      <c r="AF199" s="98">
        <f>'Tabla 2013-18'!T199+'Tabla 2018-22'!T199</f>
        <v>0</v>
      </c>
      <c r="AG199" s="105">
        <f>'Tabla 2013-18'!U199+'Tabla 2018-22'!U199</f>
        <v>4</v>
      </c>
      <c r="AH199" s="105">
        <f>'Tabla 2013-18'!V199+'Tabla 2018-22'!V199</f>
        <v>0</v>
      </c>
      <c r="AI199" s="105">
        <f>'Tabla 2013-18'!W199+'Tabla 2018-22'!W199</f>
        <v>5</v>
      </c>
      <c r="AJ199" s="105">
        <f>'Tabla 2013-18'!X199+'Tabla 2018-22'!X199</f>
        <v>3</v>
      </c>
      <c r="AK199" s="105">
        <f>'Tabla 2013-18'!Y199+'Tabla 2018-22'!Y199</f>
        <v>2</v>
      </c>
      <c r="AL199" s="105">
        <f>'Tabla 2013-18'!Z199+'Tabla 2018-22'!Z199</f>
        <v>2</v>
      </c>
      <c r="AM199" s="105">
        <f>'Tabla 2013-18'!AA199+'Tabla 2018-22'!AA199</f>
        <v>3</v>
      </c>
      <c r="AN199" s="105">
        <f>'Tabla 2013-18'!AB199+'Tabla 2018-22'!AB199</f>
        <v>2</v>
      </c>
      <c r="AO199" s="105">
        <f>'Tabla 2013-18'!AC199+'Tabla 2018-22'!AC199</f>
        <v>4</v>
      </c>
      <c r="AP199" s="105">
        <f>'Tabla 2013-18'!AD199+'Tabla 2018-22'!AD199</f>
        <v>0</v>
      </c>
      <c r="AQ199" s="105">
        <f>'Tabla 2013-18'!AE199+'Tabla 2018-22'!AE199</f>
        <v>0</v>
      </c>
      <c r="AR199" s="105">
        <f>'Tabla 2013-18'!AF199+'Tabla 2018-22'!AF199</f>
        <v>5</v>
      </c>
      <c r="AS199" s="105">
        <f>'Tabla 2013-18'!AG199+'Tabla 2018-22'!AG199</f>
        <v>3</v>
      </c>
      <c r="AT199" s="105">
        <f>'Tabla 2013-18'!AH199+'Tabla 2018-22'!AH199</f>
        <v>2</v>
      </c>
      <c r="AU199" s="84">
        <v>0</v>
      </c>
      <c r="AV199" s="17">
        <v>0</v>
      </c>
      <c r="AW199" s="17">
        <v>0</v>
      </c>
      <c r="AX199" s="17">
        <v>0</v>
      </c>
      <c r="AY199" s="17">
        <v>1</v>
      </c>
      <c r="AZ199" s="32">
        <v>0</v>
      </c>
      <c r="BA199" s="17">
        <v>0</v>
      </c>
      <c r="BB199" s="17">
        <v>0</v>
      </c>
      <c r="BC199" s="17">
        <v>5</v>
      </c>
      <c r="BD199" s="17">
        <v>0</v>
      </c>
      <c r="BE199" s="9">
        <f t="shared" si="23"/>
        <v>6</v>
      </c>
      <c r="BF199" s="32">
        <v>0</v>
      </c>
      <c r="BG199" s="17">
        <v>0</v>
      </c>
      <c r="BH199" s="17">
        <v>0</v>
      </c>
      <c r="BI199" s="17">
        <v>1</v>
      </c>
      <c r="BJ199" s="17">
        <v>0</v>
      </c>
      <c r="BK199" s="32">
        <v>0</v>
      </c>
      <c r="BL199" s="17">
        <v>0</v>
      </c>
      <c r="BM199" s="17">
        <v>0</v>
      </c>
      <c r="BN199" s="17">
        <v>5</v>
      </c>
      <c r="BO199" s="17">
        <v>0</v>
      </c>
      <c r="BP199" s="9">
        <f t="shared" si="24"/>
        <v>6</v>
      </c>
      <c r="BQ199">
        <f t="shared" si="26"/>
        <v>1.2</v>
      </c>
      <c r="BR199" s="41">
        <v>0</v>
      </c>
      <c r="BS199" s="41">
        <v>0</v>
      </c>
      <c r="BT199" s="41">
        <v>0</v>
      </c>
      <c r="BU199" s="41">
        <v>0</v>
      </c>
      <c r="BV199" s="41">
        <v>1</v>
      </c>
      <c r="BW199" s="41">
        <v>0</v>
      </c>
      <c r="BX199" s="41">
        <v>0</v>
      </c>
      <c r="BY199" s="41">
        <v>0</v>
      </c>
      <c r="BZ199" s="41">
        <v>0</v>
      </c>
      <c r="CA199" s="44" t="e">
        <f t="shared" si="25"/>
        <v>#DIV/0!</v>
      </c>
      <c r="CB199">
        <f t="shared" si="27"/>
        <v>0.6</v>
      </c>
      <c r="CC199" s="41">
        <v>0</v>
      </c>
      <c r="CD199" s="41">
        <v>0</v>
      </c>
      <c r="CE199" s="41">
        <v>0</v>
      </c>
      <c r="CF199" s="41">
        <v>0</v>
      </c>
      <c r="CG199" s="41">
        <v>1</v>
      </c>
      <c r="CH199" s="41">
        <v>0</v>
      </c>
      <c r="CI199" s="41">
        <v>0</v>
      </c>
      <c r="CJ199" s="41">
        <v>0</v>
      </c>
      <c r="CK199" s="41">
        <v>0</v>
      </c>
      <c r="CL199" s="41">
        <v>1</v>
      </c>
    </row>
    <row r="200" ht="15.75" spans="1:90">
      <c r="A200" s="10" t="s">
        <v>689</v>
      </c>
      <c r="B200" s="58"/>
      <c r="C200" s="58"/>
      <c r="D200" s="58"/>
      <c r="E200" s="58"/>
      <c r="F200" s="59"/>
      <c r="G200" s="81">
        <f>'Tabla 2013-18'!G200+'Tabla 2018-22'!G200</f>
        <v>22</v>
      </c>
      <c r="H200" s="81">
        <f>'Tabla 2013-18'!H200+'Tabla 2018-22'!H200</f>
        <v>2</v>
      </c>
      <c r="I200" s="81">
        <f>'Tabla 2013-18'!I200+'Tabla 2018-22'!I200</f>
        <v>20</v>
      </c>
      <c r="J200" s="31">
        <v>0</v>
      </c>
      <c r="K200" s="13">
        <v>0</v>
      </c>
      <c r="L200" s="13">
        <v>0</v>
      </c>
      <c r="M200" s="13">
        <v>2</v>
      </c>
      <c r="N200" s="13">
        <v>1</v>
      </c>
      <c r="O200" s="31">
        <v>4</v>
      </c>
      <c r="P200" s="13">
        <v>7</v>
      </c>
      <c r="Q200" s="13">
        <v>8</v>
      </c>
      <c r="R200" s="13">
        <v>3</v>
      </c>
      <c r="S200" s="13">
        <v>0</v>
      </c>
      <c r="T200" s="9">
        <f t="shared" si="21"/>
        <v>25</v>
      </c>
      <c r="U200" s="31">
        <v>0</v>
      </c>
      <c r="V200" s="13">
        <v>0</v>
      </c>
      <c r="W200" s="13">
        <v>0</v>
      </c>
      <c r="X200" s="13">
        <v>3</v>
      </c>
      <c r="Y200" s="13">
        <v>0</v>
      </c>
      <c r="Z200" s="31">
        <v>1</v>
      </c>
      <c r="AA200" s="13">
        <v>8</v>
      </c>
      <c r="AB200" s="13">
        <v>3</v>
      </c>
      <c r="AC200" s="13">
        <v>9</v>
      </c>
      <c r="AD200" s="95">
        <v>1</v>
      </c>
      <c r="AE200" s="9">
        <f t="shared" si="22"/>
        <v>25</v>
      </c>
      <c r="AF200" s="96">
        <f>'Tabla 2013-18'!T200+'Tabla 2018-22'!T200</f>
        <v>9</v>
      </c>
      <c r="AG200" s="104">
        <f>'Tabla 2013-18'!U200+'Tabla 2018-22'!U200</f>
        <v>13</v>
      </c>
      <c r="AH200" s="104">
        <f>'Tabla 2013-18'!V200+'Tabla 2018-22'!V200</f>
        <v>17</v>
      </c>
      <c r="AI200" s="104">
        <f>'Tabla 2013-18'!W200+'Tabla 2018-22'!W200</f>
        <v>25</v>
      </c>
      <c r="AJ200" s="104">
        <f>'Tabla 2013-18'!X200+'Tabla 2018-22'!X200</f>
        <v>12</v>
      </c>
      <c r="AK200" s="104">
        <f>'Tabla 2013-18'!Y200+'Tabla 2018-22'!Y200</f>
        <v>7</v>
      </c>
      <c r="AL200" s="104">
        <f>'Tabla 2013-18'!Z200+'Tabla 2018-22'!Z200</f>
        <v>15</v>
      </c>
      <c r="AM200" s="104">
        <f>'Tabla 2013-18'!AA200+'Tabla 2018-22'!AA200</f>
        <v>22</v>
      </c>
      <c r="AN200" s="104">
        <f>'Tabla 2013-18'!AB200+'Tabla 2018-22'!AB200</f>
        <v>20</v>
      </c>
      <c r="AO200" s="104">
        <f>'Tabla 2013-18'!AC200+'Tabla 2018-22'!AC200</f>
        <v>22</v>
      </c>
      <c r="AP200" s="104">
        <f>'Tabla 2013-18'!AD200+'Tabla 2018-22'!AD200</f>
        <v>6</v>
      </c>
      <c r="AQ200" s="104">
        <f>'Tabla 2013-18'!AE200+'Tabla 2018-22'!AE200</f>
        <v>0</v>
      </c>
      <c r="AR200" s="104">
        <f>'Tabla 2013-18'!AF200+'Tabla 2018-22'!AF200</f>
        <v>42</v>
      </c>
      <c r="AS200" s="104">
        <f>'Tabla 2013-18'!AG200+'Tabla 2018-22'!AG200</f>
        <v>2</v>
      </c>
      <c r="AT200" s="104">
        <f>'Tabla 2013-18'!AH200+'Tabla 2018-22'!AH200</f>
        <v>40</v>
      </c>
      <c r="AU200" s="31">
        <v>0</v>
      </c>
      <c r="AV200" s="13">
        <v>0</v>
      </c>
      <c r="AW200" s="13">
        <v>0</v>
      </c>
      <c r="AX200" s="13">
        <v>3</v>
      </c>
      <c r="AY200" s="13">
        <v>0</v>
      </c>
      <c r="AZ200" s="31">
        <v>3</v>
      </c>
      <c r="BA200" s="13">
        <v>13</v>
      </c>
      <c r="BB200" s="13">
        <v>17</v>
      </c>
      <c r="BC200" s="13">
        <v>9</v>
      </c>
      <c r="BD200" s="13">
        <v>0</v>
      </c>
      <c r="BE200" s="9">
        <f t="shared" si="23"/>
        <v>45</v>
      </c>
      <c r="BF200" s="31">
        <v>0</v>
      </c>
      <c r="BG200" s="13">
        <v>0</v>
      </c>
      <c r="BH200" s="13">
        <v>0</v>
      </c>
      <c r="BI200" s="13">
        <v>3</v>
      </c>
      <c r="BJ200" s="13">
        <v>0</v>
      </c>
      <c r="BK200" s="31">
        <v>0</v>
      </c>
      <c r="BL200" s="13">
        <v>13</v>
      </c>
      <c r="BM200" s="13">
        <v>12</v>
      </c>
      <c r="BN200" s="13">
        <v>13</v>
      </c>
      <c r="BO200" s="13">
        <v>4</v>
      </c>
      <c r="BP200" s="9">
        <f t="shared" si="24"/>
        <v>45</v>
      </c>
      <c r="BQ200">
        <f t="shared" si="26"/>
        <v>1.8</v>
      </c>
      <c r="BR200" s="40">
        <v>0</v>
      </c>
      <c r="BS200" s="40">
        <v>0</v>
      </c>
      <c r="BT200" s="40">
        <v>0</v>
      </c>
      <c r="BU200" s="40">
        <v>1.5</v>
      </c>
      <c r="BV200" s="40">
        <v>0</v>
      </c>
      <c r="BW200" s="40">
        <v>0</v>
      </c>
      <c r="BX200" s="40">
        <v>0</v>
      </c>
      <c r="BY200" s="40">
        <v>0</v>
      </c>
      <c r="BZ200" s="40">
        <v>4.5</v>
      </c>
      <c r="CA200" s="44">
        <f t="shared" si="25"/>
        <v>4</v>
      </c>
      <c r="CB200">
        <f t="shared" si="27"/>
        <v>4.5</v>
      </c>
      <c r="CC200" s="40">
        <v>0</v>
      </c>
      <c r="CD200" s="40">
        <v>0</v>
      </c>
      <c r="CE200" s="40">
        <v>0</v>
      </c>
      <c r="CF200" s="40">
        <v>3</v>
      </c>
      <c r="CG200" s="40">
        <v>0</v>
      </c>
      <c r="CH200" s="40">
        <v>0</v>
      </c>
      <c r="CI200" s="40">
        <v>0</v>
      </c>
      <c r="CJ200" s="40">
        <v>0</v>
      </c>
      <c r="CK200" s="40">
        <v>9</v>
      </c>
      <c r="CL200" s="40">
        <v>0</v>
      </c>
    </row>
    <row r="201" ht="14.5" customHeight="1" spans="1:90">
      <c r="A201" s="60" t="s">
        <v>140</v>
      </c>
      <c r="B201" s="61"/>
      <c r="C201" s="61"/>
      <c r="D201" s="61"/>
      <c r="E201" s="61"/>
      <c r="F201" s="62"/>
      <c r="G201" s="77">
        <f>'Tabla 2013-18'!G201+'Tabla 2018-22'!G201</f>
        <v>22</v>
      </c>
      <c r="H201" s="77">
        <f>'Tabla 2013-18'!H201+'Tabla 2018-22'!H201</f>
        <v>2</v>
      </c>
      <c r="I201" s="77">
        <f>'Tabla 2013-18'!I201+'Tabla 2018-22'!I201</f>
        <v>20</v>
      </c>
      <c r="J201" s="84">
        <v>0</v>
      </c>
      <c r="K201" s="17">
        <v>0</v>
      </c>
      <c r="L201" s="17">
        <v>0</v>
      </c>
      <c r="M201" s="17">
        <v>2</v>
      </c>
      <c r="N201" s="17">
        <v>1</v>
      </c>
      <c r="O201" s="32">
        <v>4</v>
      </c>
      <c r="P201" s="17">
        <v>7</v>
      </c>
      <c r="Q201" s="17">
        <v>8</v>
      </c>
      <c r="R201" s="17">
        <v>3</v>
      </c>
      <c r="S201" s="17">
        <v>0</v>
      </c>
      <c r="T201" s="9">
        <f t="shared" si="21"/>
        <v>25</v>
      </c>
      <c r="U201" s="32">
        <v>0</v>
      </c>
      <c r="V201" s="17">
        <v>0</v>
      </c>
      <c r="W201" s="17">
        <v>0</v>
      </c>
      <c r="X201" s="17">
        <v>3</v>
      </c>
      <c r="Y201" s="17">
        <v>0</v>
      </c>
      <c r="Z201" s="32">
        <v>1</v>
      </c>
      <c r="AA201" s="17">
        <v>8</v>
      </c>
      <c r="AB201" s="17">
        <v>3</v>
      </c>
      <c r="AC201" s="17">
        <v>9</v>
      </c>
      <c r="AD201" s="97">
        <v>1</v>
      </c>
      <c r="AE201" s="9">
        <f t="shared" si="22"/>
        <v>25</v>
      </c>
      <c r="AF201" s="98">
        <f>'Tabla 2013-18'!T201+'Tabla 2018-22'!T201</f>
        <v>9</v>
      </c>
      <c r="AG201" s="105">
        <f>'Tabla 2013-18'!U201+'Tabla 2018-22'!U201</f>
        <v>13</v>
      </c>
      <c r="AH201" s="105">
        <f>'Tabla 2013-18'!V201+'Tabla 2018-22'!V201</f>
        <v>17</v>
      </c>
      <c r="AI201" s="105">
        <f>'Tabla 2013-18'!W201+'Tabla 2018-22'!W201</f>
        <v>25</v>
      </c>
      <c r="AJ201" s="105">
        <f>'Tabla 2013-18'!X201+'Tabla 2018-22'!X201</f>
        <v>12</v>
      </c>
      <c r="AK201" s="105">
        <f>'Tabla 2013-18'!Y201+'Tabla 2018-22'!Y201</f>
        <v>7</v>
      </c>
      <c r="AL201" s="105">
        <f>'Tabla 2013-18'!Z201+'Tabla 2018-22'!Z201</f>
        <v>15</v>
      </c>
      <c r="AM201" s="105">
        <f>'Tabla 2013-18'!AA201+'Tabla 2018-22'!AA201</f>
        <v>22</v>
      </c>
      <c r="AN201" s="105">
        <f>'Tabla 2013-18'!AB201+'Tabla 2018-22'!AB201</f>
        <v>20</v>
      </c>
      <c r="AO201" s="105">
        <f>'Tabla 2013-18'!AC201+'Tabla 2018-22'!AC201</f>
        <v>22</v>
      </c>
      <c r="AP201" s="105">
        <f>'Tabla 2013-18'!AD201+'Tabla 2018-22'!AD201</f>
        <v>6</v>
      </c>
      <c r="AQ201" s="105">
        <f>'Tabla 2013-18'!AE201+'Tabla 2018-22'!AE201</f>
        <v>0</v>
      </c>
      <c r="AR201" s="105">
        <f>'Tabla 2013-18'!AF201+'Tabla 2018-22'!AF201</f>
        <v>42</v>
      </c>
      <c r="AS201" s="105">
        <f>'Tabla 2013-18'!AG201+'Tabla 2018-22'!AG201</f>
        <v>2</v>
      </c>
      <c r="AT201" s="105">
        <f>'Tabla 2013-18'!AH201+'Tabla 2018-22'!AH201</f>
        <v>40</v>
      </c>
      <c r="AU201" s="84">
        <v>0</v>
      </c>
      <c r="AV201" s="17">
        <v>0</v>
      </c>
      <c r="AW201" s="17">
        <v>0</v>
      </c>
      <c r="AX201" s="17">
        <v>3</v>
      </c>
      <c r="AY201" s="17">
        <v>0</v>
      </c>
      <c r="AZ201" s="32">
        <v>3</v>
      </c>
      <c r="BA201" s="17">
        <v>13</v>
      </c>
      <c r="BB201" s="17">
        <v>17</v>
      </c>
      <c r="BC201" s="17">
        <v>9</v>
      </c>
      <c r="BD201" s="17">
        <v>0</v>
      </c>
      <c r="BE201" s="9">
        <f t="shared" si="23"/>
        <v>45</v>
      </c>
      <c r="BF201" s="32">
        <v>0</v>
      </c>
      <c r="BG201" s="17">
        <v>0</v>
      </c>
      <c r="BH201" s="17">
        <v>0</v>
      </c>
      <c r="BI201" s="17">
        <v>3</v>
      </c>
      <c r="BJ201" s="17">
        <v>0</v>
      </c>
      <c r="BK201" s="32">
        <v>0</v>
      </c>
      <c r="BL201" s="17">
        <v>13</v>
      </c>
      <c r="BM201" s="17">
        <v>12</v>
      </c>
      <c r="BN201" s="17">
        <v>13</v>
      </c>
      <c r="BO201" s="17">
        <v>4</v>
      </c>
      <c r="BP201" s="9">
        <f t="shared" si="24"/>
        <v>45</v>
      </c>
      <c r="BQ201">
        <f t="shared" si="26"/>
        <v>1.8</v>
      </c>
      <c r="BR201" s="41">
        <v>0</v>
      </c>
      <c r="BS201" s="41">
        <v>0</v>
      </c>
      <c r="BT201" s="41">
        <v>0</v>
      </c>
      <c r="BU201" s="41">
        <v>1.5</v>
      </c>
      <c r="BV201" s="41">
        <v>0</v>
      </c>
      <c r="BW201" s="41">
        <v>0</v>
      </c>
      <c r="BX201" s="41">
        <v>0</v>
      </c>
      <c r="BY201" s="41">
        <v>0</v>
      </c>
      <c r="BZ201" s="41">
        <v>4.5</v>
      </c>
      <c r="CA201" s="44">
        <f t="shared" si="25"/>
        <v>4</v>
      </c>
      <c r="CB201">
        <f t="shared" si="27"/>
        <v>4.5</v>
      </c>
      <c r="CC201" s="41">
        <v>0</v>
      </c>
      <c r="CD201" s="41">
        <v>0</v>
      </c>
      <c r="CE201" s="41">
        <v>0</v>
      </c>
      <c r="CF201" s="41">
        <v>1.5</v>
      </c>
      <c r="CG201" s="41">
        <v>0</v>
      </c>
      <c r="CH201" s="41">
        <v>0</v>
      </c>
      <c r="CI201" s="41">
        <v>0</v>
      </c>
      <c r="CJ201" s="41">
        <v>0</v>
      </c>
      <c r="CK201" s="41">
        <v>1.5</v>
      </c>
      <c r="CL201" s="41">
        <v>0</v>
      </c>
    </row>
    <row r="202" ht="15.75" spans="1:90">
      <c r="A202" s="10" t="s">
        <v>690</v>
      </c>
      <c r="B202" s="58"/>
      <c r="C202" s="58"/>
      <c r="D202" s="58"/>
      <c r="E202" s="58"/>
      <c r="F202" s="59"/>
      <c r="G202" s="81">
        <f>'Tabla 2013-18'!G202+'Tabla 2018-22'!G202</f>
        <v>35</v>
      </c>
      <c r="H202" s="81">
        <f>'Tabla 2013-18'!H202+'Tabla 2018-22'!H202</f>
        <v>12</v>
      </c>
      <c r="I202" s="81">
        <f>'Tabla 2013-18'!I202+'Tabla 2018-22'!I202</f>
        <v>23</v>
      </c>
      <c r="J202" s="31">
        <v>0</v>
      </c>
      <c r="K202" s="13">
        <v>0</v>
      </c>
      <c r="L202" s="13">
        <v>1</v>
      </c>
      <c r="M202" s="13">
        <v>2</v>
      </c>
      <c r="N202" s="13">
        <v>4</v>
      </c>
      <c r="O202" s="31">
        <v>8</v>
      </c>
      <c r="P202" s="13">
        <v>6</v>
      </c>
      <c r="Q202" s="13">
        <v>8</v>
      </c>
      <c r="R202" s="13">
        <v>13</v>
      </c>
      <c r="S202" s="13">
        <v>0</v>
      </c>
      <c r="T202" s="9">
        <f t="shared" si="21"/>
        <v>42</v>
      </c>
      <c r="U202" s="31">
        <v>0</v>
      </c>
      <c r="V202" s="13">
        <v>0</v>
      </c>
      <c r="W202" s="13">
        <v>1</v>
      </c>
      <c r="X202" s="13">
        <v>5</v>
      </c>
      <c r="Y202" s="13">
        <v>1</v>
      </c>
      <c r="Z202" s="31">
        <v>1</v>
      </c>
      <c r="AA202" s="13">
        <v>9</v>
      </c>
      <c r="AB202" s="13">
        <v>6</v>
      </c>
      <c r="AC202" s="13">
        <v>13</v>
      </c>
      <c r="AD202" s="95">
        <v>6</v>
      </c>
      <c r="AE202" s="9">
        <f t="shared" si="22"/>
        <v>42</v>
      </c>
      <c r="AF202" s="96">
        <f>'Tabla 2013-18'!T202+'Tabla 2018-22'!T202</f>
        <v>1</v>
      </c>
      <c r="AG202" s="104">
        <f>'Tabla 2013-18'!U202+'Tabla 2018-22'!U202</f>
        <v>34</v>
      </c>
      <c r="AH202" s="104">
        <f>'Tabla 2013-18'!V202+'Tabla 2018-22'!V202</f>
        <v>0</v>
      </c>
      <c r="AI202" s="104">
        <f>'Tabla 2013-18'!W202+'Tabla 2018-22'!W202</f>
        <v>95</v>
      </c>
      <c r="AJ202" s="104">
        <f>'Tabla 2013-18'!X202+'Tabla 2018-22'!X202</f>
        <v>23</v>
      </c>
      <c r="AK202" s="104">
        <f>'Tabla 2013-18'!Y202+'Tabla 2018-22'!Y202</f>
        <v>12</v>
      </c>
      <c r="AL202" s="104">
        <f>'Tabla 2013-18'!Z202+'Tabla 2018-22'!Z202</f>
        <v>23</v>
      </c>
      <c r="AM202" s="104">
        <f>'Tabla 2013-18'!AA202+'Tabla 2018-22'!AA202</f>
        <v>32</v>
      </c>
      <c r="AN202" s="104">
        <f>'Tabla 2013-18'!AB202+'Tabla 2018-22'!AB202</f>
        <v>63</v>
      </c>
      <c r="AO202" s="104">
        <f>'Tabla 2013-18'!AC202+'Tabla 2018-22'!AC202</f>
        <v>35</v>
      </c>
      <c r="AP202" s="104">
        <f>'Tabla 2013-18'!AD202+'Tabla 2018-22'!AD202</f>
        <v>13</v>
      </c>
      <c r="AQ202" s="104">
        <f>'Tabla 2013-18'!AE202+'Tabla 2018-22'!AE202</f>
        <v>0</v>
      </c>
      <c r="AR202" s="104">
        <f>'Tabla 2013-18'!AF202+'Tabla 2018-22'!AF202</f>
        <v>95</v>
      </c>
      <c r="AS202" s="104">
        <f>'Tabla 2013-18'!AG202+'Tabla 2018-22'!AG202</f>
        <v>43</v>
      </c>
      <c r="AT202" s="104">
        <f>'Tabla 2013-18'!AH202+'Tabla 2018-22'!AH202</f>
        <v>52</v>
      </c>
      <c r="AU202" s="31">
        <v>0</v>
      </c>
      <c r="AV202" s="13">
        <v>0</v>
      </c>
      <c r="AW202" s="13">
        <v>0</v>
      </c>
      <c r="AX202" s="13">
        <v>6</v>
      </c>
      <c r="AY202" s="13">
        <v>16</v>
      </c>
      <c r="AZ202" s="31">
        <v>5</v>
      </c>
      <c r="BA202" s="13">
        <v>18</v>
      </c>
      <c r="BB202" s="13">
        <v>25</v>
      </c>
      <c r="BC202" s="13">
        <v>47</v>
      </c>
      <c r="BD202" s="13">
        <v>0</v>
      </c>
      <c r="BE202" s="9">
        <f t="shared" si="23"/>
        <v>117</v>
      </c>
      <c r="BF202" s="31">
        <v>0</v>
      </c>
      <c r="BG202" s="13">
        <v>0</v>
      </c>
      <c r="BH202" s="13">
        <v>0</v>
      </c>
      <c r="BI202" s="13">
        <v>20</v>
      </c>
      <c r="BJ202" s="13">
        <v>2</v>
      </c>
      <c r="BK202" s="31">
        <v>1</v>
      </c>
      <c r="BL202" s="13">
        <v>15</v>
      </c>
      <c r="BM202" s="13">
        <v>18</v>
      </c>
      <c r="BN202" s="13">
        <v>23</v>
      </c>
      <c r="BO202" s="13">
        <v>38</v>
      </c>
      <c r="BP202" s="9">
        <f t="shared" si="24"/>
        <v>117</v>
      </c>
      <c r="BQ202">
        <f t="shared" si="26"/>
        <v>2.78571428571429</v>
      </c>
      <c r="BR202" s="40">
        <v>0</v>
      </c>
      <c r="BS202" s="40">
        <v>0</v>
      </c>
      <c r="BT202" s="40">
        <v>0</v>
      </c>
      <c r="BU202" s="40">
        <v>3</v>
      </c>
      <c r="BV202" s="40">
        <v>4</v>
      </c>
      <c r="BW202" s="40">
        <v>0</v>
      </c>
      <c r="BX202" s="40">
        <v>0</v>
      </c>
      <c r="BY202" s="40">
        <v>4.16666666666667</v>
      </c>
      <c r="BZ202" s="40">
        <v>5.22222222222222</v>
      </c>
      <c r="CA202" s="44">
        <f t="shared" si="25"/>
        <v>6.33333333333333</v>
      </c>
      <c r="CB202">
        <f t="shared" si="27"/>
        <v>11.7</v>
      </c>
      <c r="CC202" s="40">
        <v>0</v>
      </c>
      <c r="CD202" s="40">
        <v>0</v>
      </c>
      <c r="CE202" s="40">
        <v>0</v>
      </c>
      <c r="CF202" s="40">
        <v>3</v>
      </c>
      <c r="CG202" s="40">
        <v>8</v>
      </c>
      <c r="CH202" s="40">
        <v>0</v>
      </c>
      <c r="CI202" s="40">
        <v>0</v>
      </c>
      <c r="CJ202" s="40">
        <v>0</v>
      </c>
      <c r="CK202" s="40">
        <v>15.6666666666667</v>
      </c>
      <c r="CL202" s="40">
        <v>0</v>
      </c>
    </row>
    <row r="203" ht="14.5" customHeight="1" spans="1:90">
      <c r="A203" s="60" t="s">
        <v>82</v>
      </c>
      <c r="B203" s="61"/>
      <c r="C203" s="61"/>
      <c r="D203" s="61"/>
      <c r="E203" s="61"/>
      <c r="F203" s="62"/>
      <c r="G203" s="77">
        <f>'Tabla 2013-18'!G203+'Tabla 2018-22'!G203</f>
        <v>24</v>
      </c>
      <c r="H203" s="77">
        <f>'Tabla 2013-18'!H203+'Tabla 2018-22'!H203</f>
        <v>7</v>
      </c>
      <c r="I203" s="77">
        <f>'Tabla 2013-18'!I203+'Tabla 2018-22'!I203</f>
        <v>17</v>
      </c>
      <c r="J203" s="84">
        <v>0</v>
      </c>
      <c r="K203" s="17">
        <v>0</v>
      </c>
      <c r="L203" s="17">
        <v>1</v>
      </c>
      <c r="M203" s="17">
        <v>2</v>
      </c>
      <c r="N203" s="17">
        <v>1</v>
      </c>
      <c r="O203" s="32">
        <v>4</v>
      </c>
      <c r="P203" s="17">
        <v>5</v>
      </c>
      <c r="Q203" s="17">
        <v>8</v>
      </c>
      <c r="R203" s="17">
        <v>7</v>
      </c>
      <c r="S203" s="17">
        <v>0</v>
      </c>
      <c r="T203" s="9">
        <f t="shared" si="21"/>
        <v>28</v>
      </c>
      <c r="U203" s="32">
        <v>0</v>
      </c>
      <c r="V203" s="17">
        <v>0</v>
      </c>
      <c r="W203" s="17">
        <v>1</v>
      </c>
      <c r="X203" s="17">
        <v>3</v>
      </c>
      <c r="Y203" s="17">
        <v>0</v>
      </c>
      <c r="Z203" s="32">
        <v>1</v>
      </c>
      <c r="AA203" s="17">
        <v>5</v>
      </c>
      <c r="AB203" s="17">
        <v>5</v>
      </c>
      <c r="AC203" s="17">
        <v>10</v>
      </c>
      <c r="AD203" s="97">
        <v>3</v>
      </c>
      <c r="AE203" s="9">
        <f t="shared" si="22"/>
        <v>28</v>
      </c>
      <c r="AF203" s="98">
        <f>'Tabla 2013-18'!T203+'Tabla 2018-22'!T203</f>
        <v>1</v>
      </c>
      <c r="AG203" s="105">
        <f>'Tabla 2013-18'!U203+'Tabla 2018-22'!U203</f>
        <v>23</v>
      </c>
      <c r="AH203" s="105">
        <f>'Tabla 2013-18'!V203+'Tabla 2018-22'!V203</f>
        <v>0</v>
      </c>
      <c r="AI203" s="105">
        <f>'Tabla 2013-18'!W203+'Tabla 2018-22'!W203</f>
        <v>85</v>
      </c>
      <c r="AJ203" s="105">
        <f>'Tabla 2013-18'!X203+'Tabla 2018-22'!X203</f>
        <v>18</v>
      </c>
      <c r="AK203" s="105">
        <f>'Tabla 2013-18'!Y203+'Tabla 2018-22'!Y203</f>
        <v>11</v>
      </c>
      <c r="AL203" s="105">
        <f>'Tabla 2013-18'!Z203+'Tabla 2018-22'!Z203</f>
        <v>13</v>
      </c>
      <c r="AM203" s="105">
        <f>'Tabla 2013-18'!AA203+'Tabla 2018-22'!AA203</f>
        <v>31</v>
      </c>
      <c r="AN203" s="105">
        <f>'Tabla 2013-18'!AB203+'Tabla 2018-22'!AB203</f>
        <v>54</v>
      </c>
      <c r="AO203" s="105">
        <f>'Tabla 2013-18'!AC203+'Tabla 2018-22'!AC203</f>
        <v>24</v>
      </c>
      <c r="AP203" s="105">
        <f>'Tabla 2013-18'!AD203+'Tabla 2018-22'!AD203</f>
        <v>9</v>
      </c>
      <c r="AQ203" s="105">
        <f>'Tabla 2013-18'!AE203+'Tabla 2018-22'!AE203</f>
        <v>0</v>
      </c>
      <c r="AR203" s="105">
        <f>'Tabla 2013-18'!AF203+'Tabla 2018-22'!AF203</f>
        <v>85</v>
      </c>
      <c r="AS203" s="105">
        <f>'Tabla 2013-18'!AG203+'Tabla 2018-22'!AG203</f>
        <v>36</v>
      </c>
      <c r="AT203" s="105">
        <f>'Tabla 2013-18'!AH203+'Tabla 2018-22'!AH203</f>
        <v>49</v>
      </c>
      <c r="AU203" s="84">
        <v>0</v>
      </c>
      <c r="AV203" s="17">
        <v>0</v>
      </c>
      <c r="AW203" s="17">
        <v>0</v>
      </c>
      <c r="AX203" s="17">
        <v>6</v>
      </c>
      <c r="AY203" s="17">
        <v>6</v>
      </c>
      <c r="AZ203" s="32">
        <v>2</v>
      </c>
      <c r="BA203" s="17">
        <v>14</v>
      </c>
      <c r="BB203" s="17">
        <v>25</v>
      </c>
      <c r="BC203" s="17">
        <v>44</v>
      </c>
      <c r="BD203" s="17">
        <v>0</v>
      </c>
      <c r="BE203" s="9">
        <f t="shared" si="23"/>
        <v>97</v>
      </c>
      <c r="BF203" s="32">
        <v>0</v>
      </c>
      <c r="BG203" s="17">
        <v>0</v>
      </c>
      <c r="BH203" s="17">
        <v>0</v>
      </c>
      <c r="BI203" s="17">
        <v>12</v>
      </c>
      <c r="BJ203" s="17">
        <v>0</v>
      </c>
      <c r="BK203" s="32">
        <v>1</v>
      </c>
      <c r="BL203" s="17">
        <v>12</v>
      </c>
      <c r="BM203" s="17">
        <v>14</v>
      </c>
      <c r="BN203" s="17">
        <v>21</v>
      </c>
      <c r="BO203" s="17">
        <v>37</v>
      </c>
      <c r="BP203" s="9">
        <f t="shared" si="24"/>
        <v>97</v>
      </c>
      <c r="BQ203">
        <f t="shared" si="26"/>
        <v>3.46428571428571</v>
      </c>
      <c r="BR203" s="41">
        <v>0</v>
      </c>
      <c r="BS203" s="41">
        <v>0</v>
      </c>
      <c r="BT203" s="41">
        <v>0</v>
      </c>
      <c r="BU203" s="41">
        <v>3</v>
      </c>
      <c r="BV203" s="41">
        <v>6</v>
      </c>
      <c r="BW203" s="41">
        <v>0</v>
      </c>
      <c r="BX203" s="41">
        <v>0</v>
      </c>
      <c r="BY203" s="41">
        <v>4.16666666666667</v>
      </c>
      <c r="BZ203" s="41">
        <v>7.33333333333333</v>
      </c>
      <c r="CA203" s="44">
        <f t="shared" si="25"/>
        <v>12.3333333333333</v>
      </c>
      <c r="CB203">
        <f t="shared" si="27"/>
        <v>9.7</v>
      </c>
      <c r="CC203" s="41">
        <v>0</v>
      </c>
      <c r="CD203" s="41">
        <v>0</v>
      </c>
      <c r="CE203" s="41">
        <v>0</v>
      </c>
      <c r="CF203" s="41">
        <v>3</v>
      </c>
      <c r="CG203" s="41">
        <v>6</v>
      </c>
      <c r="CH203" s="41">
        <v>0</v>
      </c>
      <c r="CI203" s="41">
        <v>0</v>
      </c>
      <c r="CJ203" s="41">
        <v>0</v>
      </c>
      <c r="CK203" s="41">
        <v>3</v>
      </c>
      <c r="CL203" s="41">
        <v>6</v>
      </c>
    </row>
    <row r="204" ht="15.75" spans="1:90">
      <c r="A204" s="63" t="s">
        <v>266</v>
      </c>
      <c r="B204" s="64"/>
      <c r="C204" s="64"/>
      <c r="D204" s="64"/>
      <c r="E204" s="64"/>
      <c r="F204" s="65"/>
      <c r="G204" s="77">
        <f>'Tabla 2013-18'!G204+'Tabla 2018-22'!G204</f>
        <v>9</v>
      </c>
      <c r="H204" s="77">
        <f>'Tabla 2013-18'!H204+'Tabla 2018-22'!H204</f>
        <v>3</v>
      </c>
      <c r="I204" s="77">
        <f>'Tabla 2013-18'!I204+'Tabla 2018-22'!I204</f>
        <v>6</v>
      </c>
      <c r="J204" s="85"/>
      <c r="K204" s="85"/>
      <c r="L204" s="85"/>
      <c r="M204" s="85"/>
      <c r="N204" s="85"/>
      <c r="O204" s="32">
        <v>3</v>
      </c>
      <c r="P204" s="17">
        <v>1</v>
      </c>
      <c r="Q204" s="17">
        <v>0</v>
      </c>
      <c r="R204" s="17">
        <v>5</v>
      </c>
      <c r="S204" s="17">
        <v>0</v>
      </c>
      <c r="T204" s="9">
        <f t="shared" si="21"/>
        <v>9</v>
      </c>
      <c r="U204" s="85"/>
      <c r="V204" s="85"/>
      <c r="W204" s="85"/>
      <c r="X204" s="85"/>
      <c r="Y204" s="85"/>
      <c r="Z204" s="32">
        <v>0</v>
      </c>
      <c r="AA204" s="17">
        <v>3</v>
      </c>
      <c r="AB204" s="17">
        <v>1</v>
      </c>
      <c r="AC204" s="17">
        <v>2</v>
      </c>
      <c r="AD204" s="97">
        <v>3</v>
      </c>
      <c r="AE204" s="9">
        <f t="shared" si="22"/>
        <v>9</v>
      </c>
      <c r="AF204" s="98">
        <f>'Tabla 2013-18'!T204+'Tabla 2018-22'!T204</f>
        <v>0</v>
      </c>
      <c r="AG204" s="105">
        <f>'Tabla 2013-18'!U204+'Tabla 2018-22'!U204</f>
        <v>9</v>
      </c>
      <c r="AH204" s="105">
        <f>'Tabla 2013-18'!V204+'Tabla 2018-22'!V204</f>
        <v>0</v>
      </c>
      <c r="AI204" s="105">
        <f>'Tabla 2013-18'!W204+'Tabla 2018-22'!W204</f>
        <v>9</v>
      </c>
      <c r="AJ204" s="105">
        <f>'Tabla 2013-18'!X204+'Tabla 2018-22'!X204</f>
        <v>4</v>
      </c>
      <c r="AK204" s="105">
        <f>'Tabla 2013-18'!Y204+'Tabla 2018-22'!Y204</f>
        <v>1</v>
      </c>
      <c r="AL204" s="105">
        <f>'Tabla 2013-18'!Z204+'Tabla 2018-22'!Z204</f>
        <v>8</v>
      </c>
      <c r="AM204" s="105">
        <f>'Tabla 2013-18'!AA204+'Tabla 2018-22'!AA204</f>
        <v>1</v>
      </c>
      <c r="AN204" s="105">
        <f>'Tabla 2013-18'!AB204+'Tabla 2018-22'!AB204</f>
        <v>8</v>
      </c>
      <c r="AO204" s="105">
        <f>'Tabla 2013-18'!AC204+'Tabla 2018-22'!AC204</f>
        <v>9</v>
      </c>
      <c r="AP204" s="105">
        <f>'Tabla 2013-18'!AD204+'Tabla 2018-22'!AD204</f>
        <v>3</v>
      </c>
      <c r="AQ204" s="105">
        <f>'Tabla 2013-18'!AE204+'Tabla 2018-22'!AE204</f>
        <v>0</v>
      </c>
      <c r="AR204" s="105">
        <f>'Tabla 2013-18'!AF204+'Tabla 2018-22'!AF204</f>
        <v>9</v>
      </c>
      <c r="AS204" s="105">
        <f>'Tabla 2013-18'!AG204+'Tabla 2018-22'!AG204</f>
        <v>6</v>
      </c>
      <c r="AT204" s="105">
        <f>'Tabla 2013-18'!AH204+'Tabla 2018-22'!AH204</f>
        <v>3</v>
      </c>
      <c r="AU204" s="85"/>
      <c r="AV204" s="85"/>
      <c r="AW204" s="85"/>
      <c r="AX204" s="85"/>
      <c r="AY204" s="85"/>
      <c r="AZ204" s="32">
        <v>3</v>
      </c>
      <c r="BA204" s="17">
        <v>4</v>
      </c>
      <c r="BB204" s="17">
        <v>0</v>
      </c>
      <c r="BC204" s="17">
        <v>2</v>
      </c>
      <c r="BD204" s="17">
        <v>0</v>
      </c>
      <c r="BE204" s="9">
        <f t="shared" si="23"/>
        <v>9</v>
      </c>
      <c r="BF204" s="85"/>
      <c r="BG204" s="85"/>
      <c r="BH204" s="85"/>
      <c r="BI204" s="85"/>
      <c r="BJ204" s="85"/>
      <c r="BK204" s="32">
        <v>0</v>
      </c>
      <c r="BL204" s="17">
        <v>3</v>
      </c>
      <c r="BM204" s="17">
        <v>4</v>
      </c>
      <c r="BN204" s="17">
        <v>1</v>
      </c>
      <c r="BO204" s="17">
        <v>1</v>
      </c>
      <c r="BP204" s="9">
        <f t="shared" si="24"/>
        <v>9</v>
      </c>
      <c r="BQ204">
        <f t="shared" si="26"/>
        <v>1</v>
      </c>
      <c r="BR204" s="85"/>
      <c r="BS204" s="85"/>
      <c r="BT204" s="85"/>
      <c r="BU204" s="85"/>
      <c r="BV204" s="85"/>
      <c r="BW204" s="41"/>
      <c r="BX204" s="41"/>
      <c r="BY204" s="41"/>
      <c r="BZ204" s="41"/>
      <c r="CA204" s="44">
        <f t="shared" si="25"/>
        <v>0.333333333333333</v>
      </c>
      <c r="CB204">
        <f t="shared" si="27"/>
        <v>0.9</v>
      </c>
      <c r="CC204" s="85"/>
      <c r="CD204" s="85"/>
      <c r="CE204" s="85"/>
      <c r="CF204" s="85"/>
      <c r="CG204" s="85"/>
      <c r="CH204" s="41"/>
      <c r="CI204" s="41"/>
      <c r="CJ204" s="41"/>
      <c r="CK204" s="41"/>
      <c r="CL204" s="41"/>
    </row>
    <row r="205" ht="14.5" customHeight="1" spans="1:90">
      <c r="A205" s="60" t="s">
        <v>186</v>
      </c>
      <c r="B205" s="61"/>
      <c r="C205" s="61"/>
      <c r="D205" s="61"/>
      <c r="E205" s="61"/>
      <c r="F205" s="62"/>
      <c r="G205" s="77">
        <f>'Tabla 2013-18'!G205+'Tabla 2018-22'!G205</f>
        <v>2</v>
      </c>
      <c r="H205" s="77">
        <f>'Tabla 2013-18'!H205+'Tabla 2018-22'!H205</f>
        <v>2</v>
      </c>
      <c r="I205" s="77">
        <f>'Tabla 2013-18'!I205+'Tabla 2018-22'!I205</f>
        <v>0</v>
      </c>
      <c r="J205" s="84">
        <v>0</v>
      </c>
      <c r="K205" s="17">
        <v>0</v>
      </c>
      <c r="L205" s="17">
        <v>0</v>
      </c>
      <c r="M205" s="17">
        <v>0</v>
      </c>
      <c r="N205" s="17">
        <v>3</v>
      </c>
      <c r="O205" s="32">
        <v>1</v>
      </c>
      <c r="P205" s="17">
        <v>0</v>
      </c>
      <c r="Q205" s="17">
        <v>0</v>
      </c>
      <c r="R205" s="17">
        <v>1</v>
      </c>
      <c r="S205" s="17">
        <v>0</v>
      </c>
      <c r="T205" s="9">
        <f t="shared" si="21"/>
        <v>5</v>
      </c>
      <c r="U205" s="32">
        <v>0</v>
      </c>
      <c r="V205" s="17">
        <v>0</v>
      </c>
      <c r="W205" s="17">
        <v>0</v>
      </c>
      <c r="X205" s="17">
        <v>2</v>
      </c>
      <c r="Y205" s="17">
        <v>1</v>
      </c>
      <c r="Z205" s="32">
        <v>0</v>
      </c>
      <c r="AA205" s="17">
        <v>1</v>
      </c>
      <c r="AB205" s="17">
        <v>0</v>
      </c>
      <c r="AC205" s="17">
        <v>1</v>
      </c>
      <c r="AD205" s="97">
        <v>0</v>
      </c>
      <c r="AE205" s="9">
        <f t="shared" si="22"/>
        <v>5</v>
      </c>
      <c r="AF205" s="98">
        <f>'Tabla 2013-18'!T205+'Tabla 2018-22'!T205</f>
        <v>0</v>
      </c>
      <c r="AG205" s="105">
        <f>'Tabla 2013-18'!U205+'Tabla 2018-22'!U205</f>
        <v>2</v>
      </c>
      <c r="AH205" s="105">
        <f>'Tabla 2013-18'!V205+'Tabla 2018-22'!V205</f>
        <v>0</v>
      </c>
      <c r="AI205" s="105">
        <f>'Tabla 2013-18'!W205+'Tabla 2018-22'!W205</f>
        <v>1</v>
      </c>
      <c r="AJ205" s="105">
        <f>'Tabla 2013-18'!X205+'Tabla 2018-22'!X205</f>
        <v>1</v>
      </c>
      <c r="AK205" s="105">
        <f>'Tabla 2013-18'!Y205+'Tabla 2018-22'!Y205</f>
        <v>0</v>
      </c>
      <c r="AL205" s="105">
        <f>'Tabla 2013-18'!Z205+'Tabla 2018-22'!Z205</f>
        <v>2</v>
      </c>
      <c r="AM205" s="105">
        <f>'Tabla 2013-18'!AA205+'Tabla 2018-22'!AA205</f>
        <v>0</v>
      </c>
      <c r="AN205" s="105">
        <f>'Tabla 2013-18'!AB205+'Tabla 2018-22'!AB205</f>
        <v>1</v>
      </c>
      <c r="AO205" s="105">
        <f>'Tabla 2013-18'!AC205+'Tabla 2018-22'!AC205</f>
        <v>2</v>
      </c>
      <c r="AP205" s="105">
        <f>'Tabla 2013-18'!AD205+'Tabla 2018-22'!AD205</f>
        <v>1</v>
      </c>
      <c r="AQ205" s="105">
        <f>'Tabla 2013-18'!AE205+'Tabla 2018-22'!AE205</f>
        <v>0</v>
      </c>
      <c r="AR205" s="105">
        <f>'Tabla 2013-18'!AF205+'Tabla 2018-22'!AF205</f>
        <v>1</v>
      </c>
      <c r="AS205" s="105">
        <f>'Tabla 2013-18'!AG205+'Tabla 2018-22'!AG205</f>
        <v>1</v>
      </c>
      <c r="AT205" s="105">
        <f>'Tabla 2013-18'!AH205+'Tabla 2018-22'!AH205</f>
        <v>0</v>
      </c>
      <c r="AU205" s="84">
        <v>0</v>
      </c>
      <c r="AV205" s="17">
        <v>0</v>
      </c>
      <c r="AW205" s="17">
        <v>0</v>
      </c>
      <c r="AX205" s="17">
        <v>0</v>
      </c>
      <c r="AY205" s="17">
        <v>10</v>
      </c>
      <c r="AZ205" s="32">
        <v>0</v>
      </c>
      <c r="BA205" s="17">
        <v>0</v>
      </c>
      <c r="BB205" s="17">
        <v>0</v>
      </c>
      <c r="BC205" s="17">
        <v>1</v>
      </c>
      <c r="BD205" s="17">
        <v>0</v>
      </c>
      <c r="BE205" s="9">
        <f t="shared" si="23"/>
        <v>11</v>
      </c>
      <c r="BF205" s="32">
        <v>0</v>
      </c>
      <c r="BG205" s="17">
        <v>0</v>
      </c>
      <c r="BH205" s="17">
        <v>0</v>
      </c>
      <c r="BI205" s="17">
        <v>8</v>
      </c>
      <c r="BJ205" s="17">
        <v>2</v>
      </c>
      <c r="BK205" s="32">
        <v>0</v>
      </c>
      <c r="BL205" s="17">
        <v>0</v>
      </c>
      <c r="BM205" s="17">
        <v>0</v>
      </c>
      <c r="BN205" s="17">
        <v>1</v>
      </c>
      <c r="BO205" s="17">
        <v>0</v>
      </c>
      <c r="BP205" s="9">
        <f t="shared" si="24"/>
        <v>11</v>
      </c>
      <c r="BQ205">
        <f t="shared" si="26"/>
        <v>2.2</v>
      </c>
      <c r="BR205" s="41">
        <v>0</v>
      </c>
      <c r="BS205" s="41">
        <v>0</v>
      </c>
      <c r="BT205" s="41">
        <v>0</v>
      </c>
      <c r="BU205" s="41">
        <v>0</v>
      </c>
      <c r="BV205" s="41">
        <v>3.33333333333333</v>
      </c>
      <c r="BW205" s="41">
        <v>0</v>
      </c>
      <c r="BX205" s="41">
        <v>0</v>
      </c>
      <c r="BY205" s="41">
        <v>0</v>
      </c>
      <c r="BZ205" s="41">
        <v>0</v>
      </c>
      <c r="CA205" s="44" t="e">
        <f t="shared" si="25"/>
        <v>#DIV/0!</v>
      </c>
      <c r="CB205">
        <f t="shared" si="27"/>
        <v>1.1</v>
      </c>
      <c r="CC205" s="41">
        <v>0</v>
      </c>
      <c r="CD205" s="41">
        <v>0</v>
      </c>
      <c r="CE205" s="41">
        <v>0</v>
      </c>
      <c r="CF205" s="41">
        <v>0</v>
      </c>
      <c r="CG205" s="41">
        <v>3.33333333333333</v>
      </c>
      <c r="CH205" s="41">
        <v>0</v>
      </c>
      <c r="CI205" s="41">
        <v>0</v>
      </c>
      <c r="CJ205" s="41">
        <v>0</v>
      </c>
      <c r="CK205" s="41">
        <v>0</v>
      </c>
      <c r="CL205" s="41">
        <v>3.33333333333333</v>
      </c>
    </row>
    <row r="206" ht="15.75" spans="1:90">
      <c r="A206" s="10" t="s">
        <v>691</v>
      </c>
      <c r="B206" s="58"/>
      <c r="C206" s="58"/>
      <c r="D206" s="58"/>
      <c r="E206" s="58"/>
      <c r="F206" s="59"/>
      <c r="G206" s="81">
        <f>'Tabla 2013-18'!G206+'Tabla 2018-22'!G206</f>
        <v>24</v>
      </c>
      <c r="H206" s="81">
        <f>'Tabla 2013-18'!H206+'Tabla 2018-22'!H206</f>
        <v>21</v>
      </c>
      <c r="I206" s="81">
        <f>'Tabla 2013-18'!I206+'Tabla 2018-22'!I206</f>
        <v>3</v>
      </c>
      <c r="J206" s="31">
        <v>0</v>
      </c>
      <c r="K206" s="13">
        <v>0</v>
      </c>
      <c r="L206" s="13">
        <v>0</v>
      </c>
      <c r="M206" s="13">
        <v>2</v>
      </c>
      <c r="N206" s="13">
        <v>2</v>
      </c>
      <c r="O206" s="31">
        <v>7</v>
      </c>
      <c r="P206" s="13">
        <v>9</v>
      </c>
      <c r="Q206" s="13">
        <v>4</v>
      </c>
      <c r="R206" s="13">
        <v>4</v>
      </c>
      <c r="S206" s="13">
        <v>0</v>
      </c>
      <c r="T206" s="9">
        <f t="shared" si="21"/>
        <v>28</v>
      </c>
      <c r="U206" s="31">
        <v>0</v>
      </c>
      <c r="V206" s="13">
        <v>0</v>
      </c>
      <c r="W206" s="13">
        <v>1</v>
      </c>
      <c r="X206" s="13">
        <v>2</v>
      </c>
      <c r="Y206" s="13">
        <v>1</v>
      </c>
      <c r="Z206" s="31">
        <v>2</v>
      </c>
      <c r="AA206" s="13">
        <v>7</v>
      </c>
      <c r="AB206" s="13">
        <v>8</v>
      </c>
      <c r="AC206" s="13">
        <v>5</v>
      </c>
      <c r="AD206" s="95">
        <v>2</v>
      </c>
      <c r="AE206" s="9">
        <f t="shared" si="22"/>
        <v>28</v>
      </c>
      <c r="AF206" s="96">
        <f>'Tabla 2013-18'!T206+'Tabla 2018-22'!T206</f>
        <v>2</v>
      </c>
      <c r="AG206" s="104">
        <f>'Tabla 2013-18'!U206+'Tabla 2018-22'!U206</f>
        <v>22</v>
      </c>
      <c r="AH206" s="104">
        <f>'Tabla 2013-18'!V206+'Tabla 2018-22'!V206</f>
        <v>1</v>
      </c>
      <c r="AI206" s="104">
        <f>'Tabla 2013-18'!W206+'Tabla 2018-22'!W206</f>
        <v>59</v>
      </c>
      <c r="AJ206" s="104">
        <f>'Tabla 2013-18'!X206+'Tabla 2018-22'!X206</f>
        <v>16</v>
      </c>
      <c r="AK206" s="104">
        <f>'Tabla 2013-18'!Y206+'Tabla 2018-22'!Y206</f>
        <v>16</v>
      </c>
      <c r="AL206" s="104">
        <f>'Tabla 2013-18'!Z206+'Tabla 2018-22'!Z206</f>
        <v>8</v>
      </c>
      <c r="AM206" s="104">
        <f>'Tabla 2013-18'!AA206+'Tabla 2018-22'!AA206</f>
        <v>45</v>
      </c>
      <c r="AN206" s="104">
        <f>'Tabla 2013-18'!AB206+'Tabla 2018-22'!AB206</f>
        <v>15</v>
      </c>
      <c r="AO206" s="104">
        <f>'Tabla 2013-18'!AC206+'Tabla 2018-22'!AC206</f>
        <v>24</v>
      </c>
      <c r="AP206" s="104">
        <f>'Tabla 2013-18'!AD206+'Tabla 2018-22'!AD206</f>
        <v>11</v>
      </c>
      <c r="AQ206" s="104">
        <f>'Tabla 2013-18'!AE206+'Tabla 2018-22'!AE206</f>
        <v>0</v>
      </c>
      <c r="AR206" s="104">
        <f>'Tabla 2013-18'!AF206+'Tabla 2018-22'!AF206</f>
        <v>60</v>
      </c>
      <c r="AS206" s="104">
        <f>'Tabla 2013-18'!AG206+'Tabla 2018-22'!AG206</f>
        <v>57</v>
      </c>
      <c r="AT206" s="104">
        <f>'Tabla 2013-18'!AH206+'Tabla 2018-22'!AH206</f>
        <v>3</v>
      </c>
      <c r="AU206" s="31">
        <v>0</v>
      </c>
      <c r="AV206" s="13">
        <v>0</v>
      </c>
      <c r="AW206" s="13">
        <v>0</v>
      </c>
      <c r="AX206" s="13">
        <v>7</v>
      </c>
      <c r="AY206" s="13">
        <v>15</v>
      </c>
      <c r="AZ206" s="31">
        <v>17</v>
      </c>
      <c r="BA206" s="13">
        <v>24</v>
      </c>
      <c r="BB206" s="13">
        <v>6</v>
      </c>
      <c r="BC206" s="13">
        <v>13</v>
      </c>
      <c r="BD206" s="13">
        <v>0</v>
      </c>
      <c r="BE206" s="9">
        <f t="shared" si="23"/>
        <v>82</v>
      </c>
      <c r="BF206" s="31">
        <v>0</v>
      </c>
      <c r="BG206" s="13">
        <v>0</v>
      </c>
      <c r="BH206" s="13">
        <v>7</v>
      </c>
      <c r="BI206" s="13">
        <v>14</v>
      </c>
      <c r="BJ206" s="13">
        <v>1</v>
      </c>
      <c r="BK206" s="31">
        <v>8</v>
      </c>
      <c r="BL206" s="13">
        <v>22</v>
      </c>
      <c r="BM206" s="13">
        <v>11</v>
      </c>
      <c r="BN206" s="13">
        <v>10</v>
      </c>
      <c r="BO206" s="13">
        <v>9</v>
      </c>
      <c r="BP206" s="9">
        <f t="shared" si="24"/>
        <v>82</v>
      </c>
      <c r="BQ206">
        <f t="shared" si="26"/>
        <v>2.92857142857143</v>
      </c>
      <c r="BR206" s="40">
        <v>0</v>
      </c>
      <c r="BS206" s="40">
        <v>0</v>
      </c>
      <c r="BT206" s="40">
        <v>0</v>
      </c>
      <c r="BU206" s="40">
        <v>3.5</v>
      </c>
      <c r="BV206" s="40">
        <v>7.5</v>
      </c>
      <c r="BW206" s="40">
        <v>0</v>
      </c>
      <c r="BX206" s="40">
        <v>0</v>
      </c>
      <c r="BY206" s="40">
        <v>0</v>
      </c>
      <c r="BZ206" s="40">
        <v>4.33333333333333</v>
      </c>
      <c r="CA206" s="44">
        <f t="shared" si="25"/>
        <v>4.5</v>
      </c>
      <c r="CB206">
        <f t="shared" si="27"/>
        <v>8.2</v>
      </c>
      <c r="CC206" s="40">
        <v>0</v>
      </c>
      <c r="CD206" s="40">
        <v>0</v>
      </c>
      <c r="CE206" s="40">
        <v>0</v>
      </c>
      <c r="CF206" s="40">
        <v>1.75</v>
      </c>
      <c r="CG206" s="40">
        <v>3.75</v>
      </c>
      <c r="CH206" s="40">
        <v>0</v>
      </c>
      <c r="CI206" s="40">
        <v>0</v>
      </c>
      <c r="CJ206" s="40">
        <v>0</v>
      </c>
      <c r="CK206" s="40">
        <v>1.85714285714286</v>
      </c>
      <c r="CL206" s="40">
        <v>0</v>
      </c>
    </row>
    <row r="207" ht="14.5" customHeight="1" spans="1:90">
      <c r="A207" s="60" t="s">
        <v>187</v>
      </c>
      <c r="B207" s="61"/>
      <c r="C207" s="61"/>
      <c r="D207" s="61"/>
      <c r="E207" s="61"/>
      <c r="F207" s="62"/>
      <c r="G207" s="77">
        <f>'Tabla 2013-18'!G207+'Tabla 2018-22'!G207</f>
        <v>4</v>
      </c>
      <c r="H207" s="77">
        <f>'Tabla 2013-18'!H207+'Tabla 2018-22'!H207</f>
        <v>4</v>
      </c>
      <c r="I207" s="77">
        <f>'Tabla 2013-18'!I207+'Tabla 2018-22'!I207</f>
        <v>0</v>
      </c>
      <c r="J207" s="84">
        <v>0</v>
      </c>
      <c r="K207" s="17">
        <v>0</v>
      </c>
      <c r="L207" s="17">
        <v>0</v>
      </c>
      <c r="M207" s="17">
        <v>0</v>
      </c>
      <c r="N207" s="17">
        <v>1</v>
      </c>
      <c r="O207" s="32">
        <v>1</v>
      </c>
      <c r="P207" s="17">
        <v>2</v>
      </c>
      <c r="Q207" s="17">
        <v>0</v>
      </c>
      <c r="R207" s="17">
        <v>1</v>
      </c>
      <c r="S207" s="17">
        <v>0</v>
      </c>
      <c r="T207" s="9">
        <f t="shared" si="21"/>
        <v>5</v>
      </c>
      <c r="U207" s="32">
        <v>0</v>
      </c>
      <c r="V207" s="17">
        <v>0</v>
      </c>
      <c r="W207" s="17">
        <v>0</v>
      </c>
      <c r="X207" s="17">
        <v>0</v>
      </c>
      <c r="Y207" s="17">
        <v>1</v>
      </c>
      <c r="Z207" s="32">
        <v>0</v>
      </c>
      <c r="AA207" s="17">
        <v>1</v>
      </c>
      <c r="AB207" s="17">
        <v>2</v>
      </c>
      <c r="AC207" s="17">
        <v>1</v>
      </c>
      <c r="AD207" s="97">
        <v>0</v>
      </c>
      <c r="AE207" s="9">
        <f t="shared" si="22"/>
        <v>5</v>
      </c>
      <c r="AF207" s="98">
        <f>'Tabla 2013-18'!T207+'Tabla 2018-22'!T207</f>
        <v>0</v>
      </c>
      <c r="AG207" s="105">
        <f>'Tabla 2013-18'!U207+'Tabla 2018-22'!U207</f>
        <v>4</v>
      </c>
      <c r="AH207" s="105">
        <f>'Tabla 2013-18'!V207+'Tabla 2018-22'!V207</f>
        <v>0</v>
      </c>
      <c r="AI207" s="105">
        <f>'Tabla 2013-18'!W207+'Tabla 2018-22'!W207</f>
        <v>8</v>
      </c>
      <c r="AJ207" s="105">
        <f>'Tabla 2013-18'!X207+'Tabla 2018-22'!X207</f>
        <v>4</v>
      </c>
      <c r="AK207" s="105">
        <f>'Tabla 2013-18'!Y207+'Tabla 2018-22'!Y207</f>
        <v>3</v>
      </c>
      <c r="AL207" s="105">
        <f>'Tabla 2013-18'!Z207+'Tabla 2018-22'!Z207</f>
        <v>1</v>
      </c>
      <c r="AM207" s="105">
        <f>'Tabla 2013-18'!AA207+'Tabla 2018-22'!AA207</f>
        <v>6</v>
      </c>
      <c r="AN207" s="105">
        <f>'Tabla 2013-18'!AB207+'Tabla 2018-22'!AB207</f>
        <v>2</v>
      </c>
      <c r="AO207" s="105">
        <f>'Tabla 2013-18'!AC207+'Tabla 2018-22'!AC207</f>
        <v>4</v>
      </c>
      <c r="AP207" s="105">
        <f>'Tabla 2013-18'!AD207+'Tabla 2018-22'!AD207</f>
        <v>2</v>
      </c>
      <c r="AQ207" s="105">
        <f>'Tabla 2013-18'!AE207+'Tabla 2018-22'!AE207</f>
        <v>0</v>
      </c>
      <c r="AR207" s="105">
        <f>'Tabla 2013-18'!AF207+'Tabla 2018-22'!AF207</f>
        <v>8</v>
      </c>
      <c r="AS207" s="105">
        <f>'Tabla 2013-18'!AG207+'Tabla 2018-22'!AG207</f>
        <v>8</v>
      </c>
      <c r="AT207" s="105">
        <f>'Tabla 2013-18'!AH207+'Tabla 2018-22'!AH207</f>
        <v>0</v>
      </c>
      <c r="AU207" s="84">
        <v>0</v>
      </c>
      <c r="AV207" s="17">
        <v>0</v>
      </c>
      <c r="AW207" s="17">
        <v>0</v>
      </c>
      <c r="AX207" s="17">
        <v>0</v>
      </c>
      <c r="AY207" s="17">
        <v>1</v>
      </c>
      <c r="AZ207" s="32">
        <v>1</v>
      </c>
      <c r="BA207" s="17">
        <v>4</v>
      </c>
      <c r="BB207" s="17">
        <v>0</v>
      </c>
      <c r="BC207" s="17">
        <v>3</v>
      </c>
      <c r="BD207" s="17">
        <v>0</v>
      </c>
      <c r="BE207" s="9">
        <f t="shared" si="23"/>
        <v>9</v>
      </c>
      <c r="BF207" s="32">
        <v>0</v>
      </c>
      <c r="BG207" s="17">
        <v>0</v>
      </c>
      <c r="BH207" s="17">
        <v>0</v>
      </c>
      <c r="BI207" s="17">
        <v>0</v>
      </c>
      <c r="BJ207" s="17">
        <v>1</v>
      </c>
      <c r="BK207" s="32">
        <v>0</v>
      </c>
      <c r="BL207" s="17">
        <v>1</v>
      </c>
      <c r="BM207" s="17">
        <v>4</v>
      </c>
      <c r="BN207" s="17">
        <v>3</v>
      </c>
      <c r="BO207" s="17">
        <v>0</v>
      </c>
      <c r="BP207" s="9">
        <f t="shared" si="24"/>
        <v>9</v>
      </c>
      <c r="BQ207">
        <f t="shared" si="26"/>
        <v>1.8</v>
      </c>
      <c r="BR207" s="41">
        <v>0</v>
      </c>
      <c r="BS207" s="41">
        <v>0</v>
      </c>
      <c r="BT207" s="41">
        <v>0</v>
      </c>
      <c r="BU207" s="41">
        <v>0</v>
      </c>
      <c r="BV207" s="41">
        <v>1</v>
      </c>
      <c r="BW207" s="41">
        <v>0</v>
      </c>
      <c r="BX207" s="41">
        <v>0</v>
      </c>
      <c r="BY207" s="41">
        <v>0</v>
      </c>
      <c r="BZ207" s="41">
        <v>0</v>
      </c>
      <c r="CA207" s="44" t="e">
        <f t="shared" si="25"/>
        <v>#DIV/0!</v>
      </c>
      <c r="CB207">
        <f t="shared" si="27"/>
        <v>0.9</v>
      </c>
      <c r="CC207" s="41">
        <v>0</v>
      </c>
      <c r="CD207" s="41">
        <v>0</v>
      </c>
      <c r="CE207" s="41">
        <v>0</v>
      </c>
      <c r="CF207" s="41">
        <v>0</v>
      </c>
      <c r="CG207" s="41">
        <v>1</v>
      </c>
      <c r="CH207" s="41">
        <v>0</v>
      </c>
      <c r="CI207" s="41">
        <v>0</v>
      </c>
      <c r="CJ207" s="41">
        <v>0</v>
      </c>
      <c r="CK207" s="41">
        <v>0</v>
      </c>
      <c r="CL207" s="41">
        <v>1</v>
      </c>
    </row>
    <row r="208" ht="15.75" spans="1:90">
      <c r="A208" s="63" t="s">
        <v>479</v>
      </c>
      <c r="B208" s="64"/>
      <c r="C208" s="64"/>
      <c r="D208" s="64"/>
      <c r="E208" s="64"/>
      <c r="F208" s="65"/>
      <c r="G208" s="77">
        <f>'Tabla 2013-18'!G208+'Tabla 2018-22'!G208</f>
        <v>2</v>
      </c>
      <c r="H208" s="77">
        <f>'Tabla 2013-18'!H208+'Tabla 2018-22'!H208</f>
        <v>2</v>
      </c>
      <c r="I208" s="77">
        <f>'Tabla 2013-18'!I208+'Tabla 2018-22'!I208</f>
        <v>0</v>
      </c>
      <c r="J208" s="85"/>
      <c r="K208" s="85"/>
      <c r="L208" s="85"/>
      <c r="M208" s="85"/>
      <c r="N208" s="85"/>
      <c r="O208" s="32">
        <v>0</v>
      </c>
      <c r="P208" s="17">
        <v>0</v>
      </c>
      <c r="Q208" s="17">
        <v>1</v>
      </c>
      <c r="R208" s="17">
        <v>1</v>
      </c>
      <c r="S208" s="17">
        <v>0</v>
      </c>
      <c r="T208" s="9">
        <f t="shared" si="21"/>
        <v>2</v>
      </c>
      <c r="U208" s="85"/>
      <c r="V208" s="85"/>
      <c r="W208" s="85"/>
      <c r="X208" s="85"/>
      <c r="Y208" s="85"/>
      <c r="Z208" s="32">
        <v>0</v>
      </c>
      <c r="AA208" s="17">
        <v>0</v>
      </c>
      <c r="AB208" s="17">
        <v>0</v>
      </c>
      <c r="AC208" s="17">
        <v>1</v>
      </c>
      <c r="AD208" s="97">
        <v>1</v>
      </c>
      <c r="AE208" s="9">
        <f t="shared" si="22"/>
        <v>2</v>
      </c>
      <c r="AF208" s="98">
        <f>'Tabla 2013-18'!T208+'Tabla 2018-22'!T208</f>
        <v>0</v>
      </c>
      <c r="AG208" s="105">
        <f>'Tabla 2013-18'!U208+'Tabla 2018-22'!U208</f>
        <v>2</v>
      </c>
      <c r="AH208" s="105">
        <f>'Tabla 2013-18'!V208+'Tabla 2018-22'!V208</f>
        <v>0</v>
      </c>
      <c r="AI208" s="105">
        <f>'Tabla 2013-18'!W208+'Tabla 2018-22'!W208</f>
        <v>0</v>
      </c>
      <c r="AJ208" s="105">
        <f>'Tabla 2013-18'!X208+'Tabla 2018-22'!X208</f>
        <v>0</v>
      </c>
      <c r="AK208" s="105">
        <f>'Tabla 2013-18'!Y208+'Tabla 2018-22'!Y208</f>
        <v>0</v>
      </c>
      <c r="AL208" s="105">
        <f>'Tabla 2013-18'!Z208+'Tabla 2018-22'!Z208</f>
        <v>2</v>
      </c>
      <c r="AM208" s="105">
        <f>'Tabla 2013-18'!AA208+'Tabla 2018-22'!AA208</f>
        <v>0</v>
      </c>
      <c r="AN208" s="105">
        <f>'Tabla 2013-18'!AB208+'Tabla 2018-22'!AB208</f>
        <v>0</v>
      </c>
      <c r="AO208" s="105">
        <f>'Tabla 2013-18'!AC208+'Tabla 2018-22'!AC208</f>
        <v>2</v>
      </c>
      <c r="AP208" s="105">
        <f>'Tabla 2013-18'!AD208+'Tabla 2018-22'!AD208</f>
        <v>0</v>
      </c>
      <c r="AQ208" s="105">
        <f>'Tabla 2013-18'!AE208+'Tabla 2018-22'!AE208</f>
        <v>0</v>
      </c>
      <c r="AR208" s="105">
        <f>'Tabla 2013-18'!AF208+'Tabla 2018-22'!AF208</f>
        <v>0</v>
      </c>
      <c r="AS208" s="105">
        <f>'Tabla 2013-18'!AG208+'Tabla 2018-22'!AG208</f>
        <v>0</v>
      </c>
      <c r="AT208" s="105">
        <f>'Tabla 2013-18'!AH208+'Tabla 2018-22'!AH208</f>
        <v>0</v>
      </c>
      <c r="AU208" s="85"/>
      <c r="AV208" s="85"/>
      <c r="AW208" s="85"/>
      <c r="AX208" s="85"/>
      <c r="AY208" s="85"/>
      <c r="AZ208" s="32">
        <v>0</v>
      </c>
      <c r="BA208" s="17">
        <v>0</v>
      </c>
      <c r="BB208" s="17">
        <v>0</v>
      </c>
      <c r="BC208" s="17">
        <v>0</v>
      </c>
      <c r="BD208" s="17">
        <v>0</v>
      </c>
      <c r="BE208" s="9">
        <f t="shared" si="23"/>
        <v>0</v>
      </c>
      <c r="BF208" s="85"/>
      <c r="BG208" s="85"/>
      <c r="BH208" s="85"/>
      <c r="BI208" s="85"/>
      <c r="BJ208" s="85"/>
      <c r="BK208" s="32">
        <v>0</v>
      </c>
      <c r="BL208" s="17">
        <v>0</v>
      </c>
      <c r="BM208" s="17">
        <v>0</v>
      </c>
      <c r="BN208" s="17">
        <v>0</v>
      </c>
      <c r="BO208" s="17">
        <v>0</v>
      </c>
      <c r="BP208" s="9">
        <f t="shared" si="24"/>
        <v>0</v>
      </c>
      <c r="BQ208">
        <f t="shared" si="26"/>
        <v>0</v>
      </c>
      <c r="BR208" s="85"/>
      <c r="BS208" s="85"/>
      <c r="BT208" s="85"/>
      <c r="BU208" s="85"/>
      <c r="BV208" s="85"/>
      <c r="BW208" s="41"/>
      <c r="BX208" s="41"/>
      <c r="BY208" s="41"/>
      <c r="BZ208" s="41"/>
      <c r="CA208" s="44">
        <f t="shared" si="25"/>
        <v>0</v>
      </c>
      <c r="CB208">
        <f t="shared" si="27"/>
        <v>0</v>
      </c>
      <c r="CC208" s="85"/>
      <c r="CD208" s="85"/>
      <c r="CE208" s="85"/>
      <c r="CF208" s="85"/>
      <c r="CG208" s="85"/>
      <c r="CH208" s="41"/>
      <c r="CI208" s="41"/>
      <c r="CJ208" s="41"/>
      <c r="CK208" s="41"/>
      <c r="CL208" s="41"/>
    </row>
    <row r="209" ht="14.5" customHeight="1" spans="1:90">
      <c r="A209" s="63" t="s">
        <v>588</v>
      </c>
      <c r="B209" s="64"/>
      <c r="C209" s="64"/>
      <c r="D209" s="64"/>
      <c r="E209" s="64"/>
      <c r="F209" s="65"/>
      <c r="G209" s="77">
        <f>'Tabla 2013-18'!G209+'Tabla 2018-22'!G209</f>
        <v>1</v>
      </c>
      <c r="H209" s="77">
        <f>'Tabla 2013-18'!H209+'Tabla 2018-22'!H209</f>
        <v>1</v>
      </c>
      <c r="I209" s="77">
        <f>'Tabla 2013-18'!I209+'Tabla 2018-22'!I209</f>
        <v>0</v>
      </c>
      <c r="J209" s="85"/>
      <c r="K209" s="85"/>
      <c r="L209" s="85"/>
      <c r="M209" s="85"/>
      <c r="N209" s="85"/>
      <c r="O209" s="32">
        <v>0</v>
      </c>
      <c r="P209" s="17">
        <v>0</v>
      </c>
      <c r="Q209" s="17">
        <v>0</v>
      </c>
      <c r="R209" s="17">
        <v>1</v>
      </c>
      <c r="S209" s="17">
        <v>0</v>
      </c>
      <c r="T209" s="9">
        <f t="shared" si="21"/>
        <v>1</v>
      </c>
      <c r="U209" s="85"/>
      <c r="V209" s="85"/>
      <c r="W209" s="85"/>
      <c r="X209" s="85"/>
      <c r="Y209" s="85"/>
      <c r="Z209" s="32">
        <v>0</v>
      </c>
      <c r="AA209" s="17">
        <v>0</v>
      </c>
      <c r="AB209" s="17">
        <v>0</v>
      </c>
      <c r="AC209" s="17">
        <v>0</v>
      </c>
      <c r="AD209" s="97">
        <v>1</v>
      </c>
      <c r="AE209" s="9">
        <f t="shared" si="22"/>
        <v>1</v>
      </c>
      <c r="AF209" s="98">
        <f>'Tabla 2013-18'!T209+'Tabla 2018-22'!T209</f>
        <v>0</v>
      </c>
      <c r="AG209" s="105">
        <f>'Tabla 2013-18'!U209+'Tabla 2018-22'!U209</f>
        <v>1</v>
      </c>
      <c r="AH209" s="105">
        <f>'Tabla 2013-18'!V209+'Tabla 2018-22'!V209</f>
        <v>0</v>
      </c>
      <c r="AI209" s="105">
        <f>'Tabla 2013-18'!W209+'Tabla 2018-22'!W209</f>
        <v>9</v>
      </c>
      <c r="AJ209" s="105">
        <f>'Tabla 2013-18'!X209+'Tabla 2018-22'!X209</f>
        <v>1</v>
      </c>
      <c r="AK209" s="105">
        <f>'Tabla 2013-18'!Y209+'Tabla 2018-22'!Y209</f>
        <v>0</v>
      </c>
      <c r="AL209" s="105">
        <f>'Tabla 2013-18'!Z209+'Tabla 2018-22'!Z209</f>
        <v>1</v>
      </c>
      <c r="AM209" s="105">
        <f>'Tabla 2013-18'!AA209+'Tabla 2018-22'!AA209</f>
        <v>0</v>
      </c>
      <c r="AN209" s="105">
        <f>'Tabla 2013-18'!AB209+'Tabla 2018-22'!AB209</f>
        <v>9</v>
      </c>
      <c r="AO209" s="105">
        <f>'Tabla 2013-18'!AC209+'Tabla 2018-22'!AC209</f>
        <v>1</v>
      </c>
      <c r="AP209" s="105">
        <f>'Tabla 2013-18'!AD209+'Tabla 2018-22'!AD209</f>
        <v>0</v>
      </c>
      <c r="AQ209" s="105">
        <f>'Tabla 2013-18'!AE209+'Tabla 2018-22'!AE209</f>
        <v>0</v>
      </c>
      <c r="AR209" s="105">
        <f>'Tabla 2013-18'!AF209+'Tabla 2018-22'!AF209</f>
        <v>9</v>
      </c>
      <c r="AS209" s="105">
        <f>'Tabla 2013-18'!AG209+'Tabla 2018-22'!AG209</f>
        <v>9</v>
      </c>
      <c r="AT209" s="105">
        <f>'Tabla 2013-18'!AH209+'Tabla 2018-22'!AH209</f>
        <v>0</v>
      </c>
      <c r="AU209" s="85"/>
      <c r="AV209" s="85"/>
      <c r="AW209" s="85"/>
      <c r="AX209" s="85"/>
      <c r="AY209" s="85"/>
      <c r="AZ209" s="32">
        <v>0</v>
      </c>
      <c r="BA209" s="17">
        <v>0</v>
      </c>
      <c r="BB209" s="17">
        <v>0</v>
      </c>
      <c r="BC209" s="17">
        <v>9</v>
      </c>
      <c r="BD209" s="17">
        <v>0</v>
      </c>
      <c r="BE209" s="9">
        <f t="shared" si="23"/>
        <v>9</v>
      </c>
      <c r="BF209" s="85"/>
      <c r="BG209" s="85"/>
      <c r="BH209" s="85"/>
      <c r="BI209" s="85"/>
      <c r="BJ209" s="85"/>
      <c r="BK209" s="32">
        <v>0</v>
      </c>
      <c r="BL209" s="17">
        <v>0</v>
      </c>
      <c r="BM209" s="17">
        <v>0</v>
      </c>
      <c r="BN209" s="17">
        <v>0</v>
      </c>
      <c r="BO209" s="17">
        <v>9</v>
      </c>
      <c r="BP209" s="9">
        <f t="shared" si="24"/>
        <v>9</v>
      </c>
      <c r="BQ209">
        <f t="shared" si="26"/>
        <v>9</v>
      </c>
      <c r="BR209" s="85"/>
      <c r="BS209" s="85"/>
      <c r="BT209" s="85"/>
      <c r="BU209" s="85"/>
      <c r="BV209" s="85"/>
      <c r="BW209" s="41"/>
      <c r="BX209" s="41"/>
      <c r="BY209" s="41"/>
      <c r="BZ209" s="41"/>
      <c r="CA209" s="44">
        <f t="shared" si="25"/>
        <v>9</v>
      </c>
      <c r="CB209">
        <f t="shared" si="27"/>
        <v>0.9</v>
      </c>
      <c r="CC209" s="85"/>
      <c r="CD209" s="85"/>
      <c r="CE209" s="85"/>
      <c r="CF209" s="85"/>
      <c r="CG209" s="85"/>
      <c r="CH209" s="41"/>
      <c r="CI209" s="41"/>
      <c r="CJ209" s="41"/>
      <c r="CK209" s="41"/>
      <c r="CL209" s="41"/>
    </row>
    <row r="210" ht="15.75" spans="1:90">
      <c r="A210" s="63" t="s">
        <v>368</v>
      </c>
      <c r="B210" s="64"/>
      <c r="C210" s="64"/>
      <c r="D210" s="64"/>
      <c r="E210" s="64"/>
      <c r="F210" s="65"/>
      <c r="G210" s="77">
        <f>'Tabla 2013-18'!G210+'Tabla 2018-22'!G210</f>
        <v>4</v>
      </c>
      <c r="H210" s="77">
        <f>'Tabla 2013-18'!H210+'Tabla 2018-22'!H210</f>
        <v>2</v>
      </c>
      <c r="I210" s="77">
        <f>'Tabla 2013-18'!I210+'Tabla 2018-22'!I210</f>
        <v>2</v>
      </c>
      <c r="J210" s="85"/>
      <c r="K210" s="85"/>
      <c r="L210" s="85"/>
      <c r="M210" s="85"/>
      <c r="N210" s="85"/>
      <c r="O210" s="32">
        <v>0</v>
      </c>
      <c r="P210" s="17">
        <v>3</v>
      </c>
      <c r="Q210" s="17">
        <v>0</v>
      </c>
      <c r="R210" s="17">
        <v>1</v>
      </c>
      <c r="S210" s="17">
        <v>0</v>
      </c>
      <c r="T210" s="9">
        <f t="shared" si="21"/>
        <v>4</v>
      </c>
      <c r="U210" s="85"/>
      <c r="V210" s="85"/>
      <c r="W210" s="85"/>
      <c r="X210" s="85"/>
      <c r="Y210" s="85"/>
      <c r="Z210" s="32">
        <v>0</v>
      </c>
      <c r="AA210" s="17">
        <v>0</v>
      </c>
      <c r="AB210" s="17">
        <v>3</v>
      </c>
      <c r="AC210" s="17">
        <v>1</v>
      </c>
      <c r="AD210" s="97">
        <v>0</v>
      </c>
      <c r="AE210" s="9">
        <f t="shared" si="22"/>
        <v>4</v>
      </c>
      <c r="AF210" s="98">
        <f>'Tabla 2013-18'!T210+'Tabla 2018-22'!T210</f>
        <v>1</v>
      </c>
      <c r="AG210" s="105">
        <f>'Tabla 2013-18'!U210+'Tabla 2018-22'!U210</f>
        <v>3</v>
      </c>
      <c r="AH210" s="105">
        <f>'Tabla 2013-18'!V210+'Tabla 2018-22'!V210</f>
        <v>1</v>
      </c>
      <c r="AI210" s="105">
        <f>'Tabla 2013-18'!W210+'Tabla 2018-22'!W210</f>
        <v>4</v>
      </c>
      <c r="AJ210" s="105">
        <f>'Tabla 2013-18'!X210+'Tabla 2018-22'!X210</f>
        <v>3</v>
      </c>
      <c r="AK210" s="105">
        <f>'Tabla 2013-18'!Y210+'Tabla 2018-22'!Y210</f>
        <v>3</v>
      </c>
      <c r="AL210" s="105">
        <f>'Tabla 2013-18'!Z210+'Tabla 2018-22'!Z210</f>
        <v>1</v>
      </c>
      <c r="AM210" s="105">
        <f>'Tabla 2013-18'!AA210+'Tabla 2018-22'!AA210</f>
        <v>4</v>
      </c>
      <c r="AN210" s="105">
        <f>'Tabla 2013-18'!AB210+'Tabla 2018-22'!AB210</f>
        <v>1</v>
      </c>
      <c r="AO210" s="105">
        <f>'Tabla 2013-18'!AC210+'Tabla 2018-22'!AC210</f>
        <v>4</v>
      </c>
      <c r="AP210" s="105">
        <f>'Tabla 2013-18'!AD210+'Tabla 2018-22'!AD210</f>
        <v>1</v>
      </c>
      <c r="AQ210" s="105">
        <f>'Tabla 2013-18'!AE210+'Tabla 2018-22'!AE210</f>
        <v>0</v>
      </c>
      <c r="AR210" s="105">
        <f>'Tabla 2013-18'!AF210+'Tabla 2018-22'!AF210</f>
        <v>5</v>
      </c>
      <c r="AS210" s="105">
        <f>'Tabla 2013-18'!AG210+'Tabla 2018-22'!AG210</f>
        <v>2</v>
      </c>
      <c r="AT210" s="105">
        <f>'Tabla 2013-18'!AH210+'Tabla 2018-22'!AH210</f>
        <v>3</v>
      </c>
      <c r="AU210" s="85"/>
      <c r="AV210" s="85"/>
      <c r="AW210" s="85"/>
      <c r="AX210" s="85"/>
      <c r="AY210" s="85"/>
      <c r="AZ210" s="32">
        <v>0</v>
      </c>
      <c r="BA210" s="17">
        <v>4</v>
      </c>
      <c r="BB210" s="17">
        <v>0</v>
      </c>
      <c r="BC210" s="17">
        <v>1</v>
      </c>
      <c r="BD210" s="17">
        <v>0</v>
      </c>
      <c r="BE210" s="9">
        <f t="shared" si="23"/>
        <v>5</v>
      </c>
      <c r="BF210" s="85"/>
      <c r="BG210" s="85"/>
      <c r="BH210" s="85"/>
      <c r="BI210" s="85"/>
      <c r="BJ210" s="85"/>
      <c r="BK210" s="32">
        <v>0</v>
      </c>
      <c r="BL210" s="17">
        <v>0</v>
      </c>
      <c r="BM210" s="17">
        <v>4</v>
      </c>
      <c r="BN210" s="17">
        <v>1</v>
      </c>
      <c r="BO210" s="17">
        <v>0</v>
      </c>
      <c r="BP210" s="9">
        <f t="shared" si="24"/>
        <v>5</v>
      </c>
      <c r="BQ210">
        <f t="shared" si="26"/>
        <v>1.25</v>
      </c>
      <c r="BR210" s="85"/>
      <c r="BS210" s="85"/>
      <c r="BT210" s="85"/>
      <c r="BU210" s="85"/>
      <c r="BV210" s="85"/>
      <c r="BW210" s="41"/>
      <c r="BX210" s="41"/>
      <c r="BY210" s="41"/>
      <c r="BZ210" s="41"/>
      <c r="CA210" s="44" t="e">
        <f t="shared" si="25"/>
        <v>#DIV/0!</v>
      </c>
      <c r="CB210">
        <f t="shared" si="27"/>
        <v>0.5</v>
      </c>
      <c r="CC210" s="85"/>
      <c r="CD210" s="85"/>
      <c r="CE210" s="85"/>
      <c r="CF210" s="85"/>
      <c r="CG210" s="85"/>
      <c r="CH210" s="41"/>
      <c r="CI210" s="41"/>
      <c r="CJ210" s="41"/>
      <c r="CK210" s="41"/>
      <c r="CL210" s="41"/>
    </row>
    <row r="211" ht="14.5" customHeight="1" spans="1:90">
      <c r="A211" s="60" t="s">
        <v>188</v>
      </c>
      <c r="B211" s="61"/>
      <c r="C211" s="61"/>
      <c r="D211" s="61"/>
      <c r="E211" s="61"/>
      <c r="F211" s="62"/>
      <c r="G211" s="77">
        <f>'Tabla 2013-18'!G211+'Tabla 2018-22'!G211</f>
        <v>3</v>
      </c>
      <c r="H211" s="77">
        <f>'Tabla 2013-18'!H211+'Tabla 2018-22'!H211</f>
        <v>3</v>
      </c>
      <c r="I211" s="77">
        <f>'Tabla 2013-18'!I211+'Tabla 2018-22'!I211</f>
        <v>0</v>
      </c>
      <c r="J211" s="84">
        <v>0</v>
      </c>
      <c r="K211" s="17">
        <v>0</v>
      </c>
      <c r="L211" s="17">
        <v>0</v>
      </c>
      <c r="M211" s="17">
        <v>0</v>
      </c>
      <c r="N211" s="17">
        <v>1</v>
      </c>
      <c r="O211" s="32">
        <v>1</v>
      </c>
      <c r="P211" s="17">
        <v>0</v>
      </c>
      <c r="Q211" s="17">
        <v>2</v>
      </c>
      <c r="R211" s="17">
        <v>0</v>
      </c>
      <c r="S211" s="17">
        <v>0</v>
      </c>
      <c r="T211" s="9">
        <f t="shared" si="21"/>
        <v>4</v>
      </c>
      <c r="U211" s="32">
        <v>0</v>
      </c>
      <c r="V211" s="17">
        <v>0</v>
      </c>
      <c r="W211" s="17">
        <v>0</v>
      </c>
      <c r="X211" s="17">
        <v>1</v>
      </c>
      <c r="Y211" s="17">
        <v>0</v>
      </c>
      <c r="Z211" s="32">
        <v>1</v>
      </c>
      <c r="AA211" s="17">
        <v>0</v>
      </c>
      <c r="AB211" s="17">
        <v>1</v>
      </c>
      <c r="AC211" s="17">
        <v>1</v>
      </c>
      <c r="AD211" s="97">
        <v>0</v>
      </c>
      <c r="AE211" s="9">
        <f t="shared" si="22"/>
        <v>4</v>
      </c>
      <c r="AF211" s="98">
        <f>'Tabla 2013-18'!T211+'Tabla 2018-22'!T211</f>
        <v>0</v>
      </c>
      <c r="AG211" s="105">
        <f>'Tabla 2013-18'!U211+'Tabla 2018-22'!U211</f>
        <v>3</v>
      </c>
      <c r="AH211" s="105">
        <f>'Tabla 2013-18'!V211+'Tabla 2018-22'!V211</f>
        <v>0</v>
      </c>
      <c r="AI211" s="105">
        <f>'Tabla 2013-18'!W211+'Tabla 2018-22'!W211</f>
        <v>3</v>
      </c>
      <c r="AJ211" s="105">
        <f>'Tabla 2013-18'!X211+'Tabla 2018-22'!X211</f>
        <v>2</v>
      </c>
      <c r="AK211" s="105">
        <f>'Tabla 2013-18'!Y211+'Tabla 2018-22'!Y211</f>
        <v>0</v>
      </c>
      <c r="AL211" s="105">
        <f>'Tabla 2013-18'!Z211+'Tabla 2018-22'!Z211</f>
        <v>3</v>
      </c>
      <c r="AM211" s="105">
        <f>'Tabla 2013-18'!AA211+'Tabla 2018-22'!AA211</f>
        <v>0</v>
      </c>
      <c r="AN211" s="105">
        <f>'Tabla 2013-18'!AB211+'Tabla 2018-22'!AB211</f>
        <v>3</v>
      </c>
      <c r="AO211" s="105">
        <f>'Tabla 2013-18'!AC211+'Tabla 2018-22'!AC211</f>
        <v>3</v>
      </c>
      <c r="AP211" s="105">
        <f>'Tabla 2013-18'!AD211+'Tabla 2018-22'!AD211</f>
        <v>1</v>
      </c>
      <c r="AQ211" s="105">
        <f>'Tabla 2013-18'!AE211+'Tabla 2018-22'!AE211</f>
        <v>0</v>
      </c>
      <c r="AR211" s="105">
        <f>'Tabla 2013-18'!AF211+'Tabla 2018-22'!AF211</f>
        <v>3</v>
      </c>
      <c r="AS211" s="105">
        <f>'Tabla 2013-18'!AG211+'Tabla 2018-22'!AG211</f>
        <v>3</v>
      </c>
      <c r="AT211" s="105">
        <f>'Tabla 2013-18'!AH211+'Tabla 2018-22'!AH211</f>
        <v>0</v>
      </c>
      <c r="AU211" s="84">
        <v>0</v>
      </c>
      <c r="AV211" s="17">
        <v>0</v>
      </c>
      <c r="AW211" s="17">
        <v>0</v>
      </c>
      <c r="AX211" s="17">
        <v>0</v>
      </c>
      <c r="AY211" s="17">
        <v>14</v>
      </c>
      <c r="AZ211" s="32">
        <v>2</v>
      </c>
      <c r="BA211" s="17">
        <v>0</v>
      </c>
      <c r="BB211" s="17">
        <v>1</v>
      </c>
      <c r="BC211" s="17">
        <v>0</v>
      </c>
      <c r="BD211" s="17">
        <v>0</v>
      </c>
      <c r="BE211" s="9">
        <f t="shared" si="23"/>
        <v>17</v>
      </c>
      <c r="BF211" s="32">
        <v>0</v>
      </c>
      <c r="BG211" s="17">
        <v>0</v>
      </c>
      <c r="BH211" s="17">
        <v>0</v>
      </c>
      <c r="BI211" s="17">
        <v>14</v>
      </c>
      <c r="BJ211" s="17">
        <v>0</v>
      </c>
      <c r="BK211" s="32">
        <v>2</v>
      </c>
      <c r="BL211" s="17">
        <v>0</v>
      </c>
      <c r="BM211" s="17">
        <v>0</v>
      </c>
      <c r="BN211" s="17">
        <v>1</v>
      </c>
      <c r="BO211" s="17">
        <v>0</v>
      </c>
      <c r="BP211" s="9">
        <f t="shared" si="24"/>
        <v>17</v>
      </c>
      <c r="BQ211">
        <f t="shared" si="26"/>
        <v>4.25</v>
      </c>
      <c r="BR211" s="41">
        <v>0</v>
      </c>
      <c r="BS211" s="41">
        <v>0</v>
      </c>
      <c r="BT211" s="41">
        <v>0</v>
      </c>
      <c r="BU211" s="41">
        <v>0</v>
      </c>
      <c r="BV211" s="41">
        <v>14</v>
      </c>
      <c r="BW211" s="41">
        <v>0</v>
      </c>
      <c r="BX211" s="41">
        <v>0</v>
      </c>
      <c r="BY211" s="41">
        <v>0</v>
      </c>
      <c r="BZ211" s="41">
        <v>0</v>
      </c>
      <c r="CA211" s="44" t="e">
        <f t="shared" si="25"/>
        <v>#DIV/0!</v>
      </c>
      <c r="CB211">
        <f t="shared" si="27"/>
        <v>1.7</v>
      </c>
      <c r="CC211" s="41">
        <v>0</v>
      </c>
      <c r="CD211" s="41">
        <v>0</v>
      </c>
      <c r="CE211" s="41">
        <v>0</v>
      </c>
      <c r="CF211" s="41">
        <v>0</v>
      </c>
      <c r="CG211" s="41">
        <v>14</v>
      </c>
      <c r="CH211" s="41">
        <v>0</v>
      </c>
      <c r="CI211" s="41">
        <v>0</v>
      </c>
      <c r="CJ211" s="41">
        <v>0</v>
      </c>
      <c r="CK211" s="41">
        <v>0</v>
      </c>
      <c r="CL211" s="41">
        <v>14</v>
      </c>
    </row>
    <row r="212" ht="15.75" spans="1:90">
      <c r="A212" s="60" t="s">
        <v>142</v>
      </c>
      <c r="B212" s="61"/>
      <c r="C212" s="61"/>
      <c r="D212" s="61"/>
      <c r="E212" s="61"/>
      <c r="F212" s="62"/>
      <c r="G212" s="77">
        <f>'Tabla 2013-18'!G212+'Tabla 2018-22'!G212</f>
        <v>7</v>
      </c>
      <c r="H212" s="77">
        <f>'Tabla 2013-18'!H212+'Tabla 2018-22'!H212</f>
        <v>7</v>
      </c>
      <c r="I212" s="77">
        <f>'Tabla 2013-18'!I212+'Tabla 2018-22'!I212</f>
        <v>0</v>
      </c>
      <c r="J212" s="84">
        <v>0</v>
      </c>
      <c r="K212" s="17">
        <v>0</v>
      </c>
      <c r="L212" s="17">
        <v>0</v>
      </c>
      <c r="M212" s="17">
        <v>0</v>
      </c>
      <c r="N212" s="17">
        <v>0</v>
      </c>
      <c r="O212" s="32">
        <v>0</v>
      </c>
      <c r="P212" s="17">
        <v>0</v>
      </c>
      <c r="Q212" s="17">
        <v>0</v>
      </c>
      <c r="R212" s="17">
        <v>0</v>
      </c>
      <c r="S212" s="17">
        <v>0</v>
      </c>
      <c r="T212" s="9">
        <f t="shared" si="21"/>
        <v>0</v>
      </c>
      <c r="U212" s="32">
        <v>0</v>
      </c>
      <c r="V212" s="17">
        <v>0</v>
      </c>
      <c r="W212" s="17">
        <v>0</v>
      </c>
      <c r="X212" s="17">
        <v>0</v>
      </c>
      <c r="Y212" s="17">
        <v>0</v>
      </c>
      <c r="Z212" s="32">
        <v>0</v>
      </c>
      <c r="AA212" s="17">
        <v>0</v>
      </c>
      <c r="AB212" s="17">
        <v>0</v>
      </c>
      <c r="AC212" s="17">
        <v>0</v>
      </c>
      <c r="AD212" s="97">
        <v>0</v>
      </c>
      <c r="AE212" s="9">
        <f t="shared" si="22"/>
        <v>0</v>
      </c>
      <c r="AF212" s="98">
        <f>'Tabla 2013-18'!T212+'Tabla 2018-22'!T212</f>
        <v>0</v>
      </c>
      <c r="AG212" s="105">
        <f>'Tabla 2013-18'!U212+'Tabla 2018-22'!U212</f>
        <v>7</v>
      </c>
      <c r="AH212" s="105">
        <f>'Tabla 2013-18'!V212+'Tabla 2018-22'!V212</f>
        <v>0</v>
      </c>
      <c r="AI212" s="105">
        <f>'Tabla 2013-18'!W212+'Tabla 2018-22'!W212</f>
        <v>32</v>
      </c>
      <c r="AJ212" s="105">
        <f>'Tabla 2013-18'!X212+'Tabla 2018-22'!X212</f>
        <v>6</v>
      </c>
      <c r="AK212" s="105">
        <f>'Tabla 2013-18'!Y212+'Tabla 2018-22'!Y212</f>
        <v>7</v>
      </c>
      <c r="AL212" s="105">
        <f>'Tabla 2013-18'!Z212+'Tabla 2018-22'!Z212</f>
        <v>0</v>
      </c>
      <c r="AM212" s="105">
        <f>'Tabla 2013-18'!AA212+'Tabla 2018-22'!AA212</f>
        <v>32</v>
      </c>
      <c r="AN212" s="105">
        <f>'Tabla 2013-18'!AB212+'Tabla 2018-22'!AB212</f>
        <v>0</v>
      </c>
      <c r="AO212" s="105">
        <f>'Tabla 2013-18'!AC212+'Tabla 2018-22'!AC212</f>
        <v>7</v>
      </c>
      <c r="AP212" s="105">
        <f>'Tabla 2013-18'!AD212+'Tabla 2018-22'!AD212</f>
        <v>5</v>
      </c>
      <c r="AQ212" s="105">
        <f>'Tabla 2013-18'!AE212+'Tabla 2018-22'!AE212</f>
        <v>0</v>
      </c>
      <c r="AR212" s="105">
        <f>'Tabla 2013-18'!AF212+'Tabla 2018-22'!AF212</f>
        <v>32</v>
      </c>
      <c r="AS212" s="105">
        <f>'Tabla 2013-18'!AG212+'Tabla 2018-22'!AG212</f>
        <v>0</v>
      </c>
      <c r="AT212" s="105">
        <f>'Tabla 2013-18'!AH212+'Tabla 2018-22'!AH212</f>
        <v>0</v>
      </c>
      <c r="AU212" s="84">
        <v>0</v>
      </c>
      <c r="AV212" s="17">
        <v>0</v>
      </c>
      <c r="AW212" s="17">
        <v>0</v>
      </c>
      <c r="AX212" s="17">
        <v>0</v>
      </c>
      <c r="AY212" s="17">
        <v>0</v>
      </c>
      <c r="AZ212" s="32">
        <v>0</v>
      </c>
      <c r="BA212" s="17">
        <v>0</v>
      </c>
      <c r="BB212" s="17">
        <v>0</v>
      </c>
      <c r="BC212" s="17">
        <v>0</v>
      </c>
      <c r="BD212" s="17">
        <v>0</v>
      </c>
      <c r="BE212" s="9">
        <f t="shared" si="23"/>
        <v>0</v>
      </c>
      <c r="BF212" s="32">
        <v>0</v>
      </c>
      <c r="BG212" s="17">
        <v>0</v>
      </c>
      <c r="BH212" s="17">
        <v>0</v>
      </c>
      <c r="BI212" s="17">
        <v>0</v>
      </c>
      <c r="BJ212" s="17">
        <v>0</v>
      </c>
      <c r="BK212" s="32">
        <v>0</v>
      </c>
      <c r="BL212" s="17">
        <v>0</v>
      </c>
      <c r="BM212" s="17">
        <v>0</v>
      </c>
      <c r="BN212" s="17">
        <v>0</v>
      </c>
      <c r="BO212" s="17">
        <v>0</v>
      </c>
      <c r="BP212" s="9">
        <f t="shared" si="24"/>
        <v>0</v>
      </c>
      <c r="BQ212" t="e">
        <f t="shared" si="26"/>
        <v>#DIV/0!</v>
      </c>
      <c r="BR212" s="41">
        <v>0</v>
      </c>
      <c r="BS212" s="41">
        <v>0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4" t="e">
        <f t="shared" si="25"/>
        <v>#DIV/0!</v>
      </c>
      <c r="CB212">
        <f t="shared" si="27"/>
        <v>0</v>
      </c>
      <c r="CC212" s="41">
        <v>0</v>
      </c>
      <c r="CD212" s="41">
        <v>0</v>
      </c>
      <c r="CE212" s="41">
        <v>0</v>
      </c>
      <c r="CF212" s="41">
        <v>0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</row>
    <row r="213" ht="14.5" customHeight="1" spans="1:90">
      <c r="A213" s="60" t="s">
        <v>143</v>
      </c>
      <c r="B213" s="61"/>
      <c r="C213" s="61"/>
      <c r="D213" s="61"/>
      <c r="E213" s="61"/>
      <c r="F213" s="62"/>
      <c r="G213" s="77">
        <f>'Tabla 2013-18'!G213+'Tabla 2018-22'!G213</f>
        <v>3</v>
      </c>
      <c r="H213" s="77">
        <f>'Tabla 2013-18'!H213+'Tabla 2018-22'!H213</f>
        <v>2</v>
      </c>
      <c r="I213" s="77">
        <f>'Tabla 2013-18'!I213+'Tabla 2018-22'!I213</f>
        <v>1</v>
      </c>
      <c r="J213" s="84">
        <v>0</v>
      </c>
      <c r="K213" s="17">
        <v>0</v>
      </c>
      <c r="L213" s="17">
        <v>0</v>
      </c>
      <c r="M213" s="17">
        <v>1</v>
      </c>
      <c r="N213" s="17">
        <v>0</v>
      </c>
      <c r="O213" s="32">
        <v>1</v>
      </c>
      <c r="P213" s="17">
        <v>2</v>
      </c>
      <c r="Q213" s="17">
        <v>0</v>
      </c>
      <c r="R213" s="17">
        <v>0</v>
      </c>
      <c r="S213" s="17">
        <v>0</v>
      </c>
      <c r="T213" s="9">
        <f t="shared" si="21"/>
        <v>4</v>
      </c>
      <c r="U213" s="32">
        <v>0</v>
      </c>
      <c r="V213" s="17">
        <v>0</v>
      </c>
      <c r="W213" s="17">
        <v>1</v>
      </c>
      <c r="X213" s="17">
        <v>0</v>
      </c>
      <c r="Y213" s="17">
        <v>0</v>
      </c>
      <c r="Z213" s="32">
        <v>0</v>
      </c>
      <c r="AA213" s="17">
        <v>2</v>
      </c>
      <c r="AB213" s="17">
        <v>1</v>
      </c>
      <c r="AC213" s="17">
        <v>0</v>
      </c>
      <c r="AD213" s="97">
        <v>0</v>
      </c>
      <c r="AE213" s="9">
        <f t="shared" si="22"/>
        <v>4</v>
      </c>
      <c r="AF213" s="98">
        <f>'Tabla 2013-18'!T213+'Tabla 2018-22'!T213</f>
        <v>1</v>
      </c>
      <c r="AG213" s="105">
        <f>'Tabla 2013-18'!U213+'Tabla 2018-22'!U213</f>
        <v>2</v>
      </c>
      <c r="AH213" s="105">
        <f>'Tabla 2013-18'!V213+'Tabla 2018-22'!V213</f>
        <v>0</v>
      </c>
      <c r="AI213" s="105">
        <f>'Tabla 2013-18'!W213+'Tabla 2018-22'!W213</f>
        <v>3</v>
      </c>
      <c r="AJ213" s="105">
        <f>'Tabla 2013-18'!X213+'Tabla 2018-22'!X213</f>
        <v>0</v>
      </c>
      <c r="AK213" s="105">
        <f>'Tabla 2013-18'!Y213+'Tabla 2018-22'!Y213</f>
        <v>3</v>
      </c>
      <c r="AL213" s="105">
        <f>'Tabla 2013-18'!Z213+'Tabla 2018-22'!Z213</f>
        <v>0</v>
      </c>
      <c r="AM213" s="105">
        <f>'Tabla 2013-18'!AA213+'Tabla 2018-22'!AA213</f>
        <v>3</v>
      </c>
      <c r="AN213" s="105">
        <f>'Tabla 2013-18'!AB213+'Tabla 2018-22'!AB213</f>
        <v>0</v>
      </c>
      <c r="AO213" s="105">
        <f>'Tabla 2013-18'!AC213+'Tabla 2018-22'!AC213</f>
        <v>3</v>
      </c>
      <c r="AP213" s="105">
        <f>'Tabla 2013-18'!AD213+'Tabla 2018-22'!AD213</f>
        <v>2</v>
      </c>
      <c r="AQ213" s="105">
        <f>'Tabla 2013-18'!AE213+'Tabla 2018-22'!AE213</f>
        <v>0</v>
      </c>
      <c r="AR213" s="105">
        <f>'Tabla 2013-18'!AF213+'Tabla 2018-22'!AF213</f>
        <v>3</v>
      </c>
      <c r="AS213" s="105">
        <f>'Tabla 2013-18'!AG213+'Tabla 2018-22'!AG213</f>
        <v>3</v>
      </c>
      <c r="AT213" s="105">
        <f>'Tabla 2013-18'!AH213+'Tabla 2018-22'!AH213</f>
        <v>0</v>
      </c>
      <c r="AU213" s="84">
        <v>0</v>
      </c>
      <c r="AV213" s="17">
        <v>0</v>
      </c>
      <c r="AW213" s="17">
        <v>0</v>
      </c>
      <c r="AX213" s="17">
        <v>7</v>
      </c>
      <c r="AY213" s="17">
        <v>0</v>
      </c>
      <c r="AZ213" s="32">
        <v>0</v>
      </c>
      <c r="BA213" s="17">
        <v>3</v>
      </c>
      <c r="BB213" s="17">
        <v>0</v>
      </c>
      <c r="BC213" s="17">
        <v>0</v>
      </c>
      <c r="BD213" s="17">
        <v>0</v>
      </c>
      <c r="BE213" s="9">
        <f t="shared" si="23"/>
        <v>10</v>
      </c>
      <c r="BF213" s="32">
        <v>0</v>
      </c>
      <c r="BG213" s="17">
        <v>0</v>
      </c>
      <c r="BH213" s="17">
        <v>7</v>
      </c>
      <c r="BI213" s="17">
        <v>0</v>
      </c>
      <c r="BJ213" s="17">
        <v>0</v>
      </c>
      <c r="BK213" s="32">
        <v>0</v>
      </c>
      <c r="BL213" s="17">
        <v>3</v>
      </c>
      <c r="BM213" s="17">
        <v>0</v>
      </c>
      <c r="BN213" s="17">
        <v>0</v>
      </c>
      <c r="BO213" s="17">
        <v>0</v>
      </c>
      <c r="BP213" s="9">
        <f t="shared" si="24"/>
        <v>10</v>
      </c>
      <c r="BQ213">
        <f t="shared" si="26"/>
        <v>2.5</v>
      </c>
      <c r="BR213" s="41">
        <v>0</v>
      </c>
      <c r="BS213" s="41">
        <v>0</v>
      </c>
      <c r="BT213" s="41">
        <v>0</v>
      </c>
      <c r="BU213" s="41">
        <v>7</v>
      </c>
      <c r="BV213" s="41">
        <v>0</v>
      </c>
      <c r="BW213" s="41">
        <v>0</v>
      </c>
      <c r="BX213" s="41">
        <v>0</v>
      </c>
      <c r="BY213" s="41">
        <v>0</v>
      </c>
      <c r="BZ213" s="41" t="e">
        <v>#DIV/0!</v>
      </c>
      <c r="CA213" s="44" t="e">
        <f t="shared" si="25"/>
        <v>#DIV/0!</v>
      </c>
      <c r="CB213">
        <f t="shared" si="27"/>
        <v>1</v>
      </c>
      <c r="CC213" s="41">
        <v>0</v>
      </c>
      <c r="CD213" s="41">
        <v>0</v>
      </c>
      <c r="CE213" s="41">
        <v>0</v>
      </c>
      <c r="CF213" s="41">
        <v>7</v>
      </c>
      <c r="CG213" s="41">
        <v>0</v>
      </c>
      <c r="CH213" s="41">
        <v>0</v>
      </c>
      <c r="CI213" s="41">
        <v>0</v>
      </c>
      <c r="CJ213" s="41">
        <v>0</v>
      </c>
      <c r="CK213" s="41">
        <v>7</v>
      </c>
      <c r="CL213" s="41">
        <v>0</v>
      </c>
    </row>
    <row r="214" ht="15.75" spans="1:90">
      <c r="A214" s="10" t="s">
        <v>692</v>
      </c>
      <c r="B214" s="58"/>
      <c r="C214" s="58"/>
      <c r="D214" s="58"/>
      <c r="E214" s="58"/>
      <c r="F214" s="59"/>
      <c r="G214" s="81">
        <f>'Tabla 2013-18'!G214+'Tabla 2018-22'!G214</f>
        <v>146</v>
      </c>
      <c r="H214" s="81">
        <f>'Tabla 2013-18'!H214+'Tabla 2018-22'!H214</f>
        <v>73</v>
      </c>
      <c r="I214" s="81">
        <f>'Tabla 2013-18'!I214+'Tabla 2018-22'!I214</f>
        <v>73</v>
      </c>
      <c r="J214" s="31">
        <v>0</v>
      </c>
      <c r="K214" s="13">
        <v>0</v>
      </c>
      <c r="L214" s="13">
        <v>3</v>
      </c>
      <c r="M214" s="13">
        <v>22</v>
      </c>
      <c r="N214" s="13">
        <v>31</v>
      </c>
      <c r="O214" s="31">
        <v>43</v>
      </c>
      <c r="P214" s="13">
        <v>35</v>
      </c>
      <c r="Q214" s="13">
        <v>44</v>
      </c>
      <c r="R214" s="13">
        <v>24</v>
      </c>
      <c r="S214" s="13">
        <v>0</v>
      </c>
      <c r="T214" s="9">
        <f t="shared" si="21"/>
        <v>202</v>
      </c>
      <c r="U214" s="31">
        <v>0</v>
      </c>
      <c r="V214" s="13">
        <v>0</v>
      </c>
      <c r="W214" s="13">
        <v>7</v>
      </c>
      <c r="X214" s="13">
        <v>30</v>
      </c>
      <c r="Y214" s="13">
        <v>19</v>
      </c>
      <c r="Z214" s="31">
        <v>14</v>
      </c>
      <c r="AA214" s="13">
        <v>44</v>
      </c>
      <c r="AB214" s="13">
        <v>26</v>
      </c>
      <c r="AC214" s="13">
        <v>47</v>
      </c>
      <c r="AD214" s="95">
        <v>15</v>
      </c>
      <c r="AE214" s="9">
        <f t="shared" si="22"/>
        <v>202</v>
      </c>
      <c r="AF214" s="96">
        <f>'Tabla 2013-18'!T214+'Tabla 2018-22'!T214</f>
        <v>7</v>
      </c>
      <c r="AG214" s="104">
        <f>'Tabla 2013-18'!U214+'Tabla 2018-22'!U214</f>
        <v>139</v>
      </c>
      <c r="AH214" s="104">
        <f>'Tabla 2013-18'!V214+'Tabla 2018-22'!V214</f>
        <v>46</v>
      </c>
      <c r="AI214" s="104">
        <f>'Tabla 2013-18'!W214+'Tabla 2018-22'!W214</f>
        <v>315</v>
      </c>
      <c r="AJ214" s="104">
        <f>'Tabla 2013-18'!X214+'Tabla 2018-22'!X214</f>
        <v>82</v>
      </c>
      <c r="AK214" s="104">
        <f>'Tabla 2013-18'!Y214+'Tabla 2018-22'!Y214</f>
        <v>54</v>
      </c>
      <c r="AL214" s="104">
        <f>'Tabla 2013-18'!Z214+'Tabla 2018-22'!Z214</f>
        <v>92</v>
      </c>
      <c r="AM214" s="104">
        <f>'Tabla 2013-18'!AA214+'Tabla 2018-22'!AA214</f>
        <v>255</v>
      </c>
      <c r="AN214" s="104">
        <f>'Tabla 2013-18'!AB214+'Tabla 2018-22'!AB214</f>
        <v>106</v>
      </c>
      <c r="AO214" s="104">
        <f>'Tabla 2013-18'!AC214+'Tabla 2018-22'!AC214</f>
        <v>146</v>
      </c>
      <c r="AP214" s="104">
        <f>'Tabla 2013-18'!AD214+'Tabla 2018-22'!AD214</f>
        <v>60</v>
      </c>
      <c r="AQ214" s="104">
        <f>'Tabla 2013-18'!AE214+'Tabla 2018-22'!AE214</f>
        <v>0</v>
      </c>
      <c r="AR214" s="104">
        <f>'Tabla 2013-18'!AF214+'Tabla 2018-22'!AF214</f>
        <v>361</v>
      </c>
      <c r="AS214" s="104">
        <f>'Tabla 2013-18'!AG214+'Tabla 2018-22'!AG214</f>
        <v>154</v>
      </c>
      <c r="AT214" s="104">
        <f>'Tabla 2013-18'!AH214+'Tabla 2018-22'!AH214</f>
        <v>207</v>
      </c>
      <c r="AU214" s="31">
        <v>0</v>
      </c>
      <c r="AV214" s="13">
        <v>0</v>
      </c>
      <c r="AW214" s="13">
        <v>35</v>
      </c>
      <c r="AX214" s="13">
        <v>73</v>
      </c>
      <c r="AY214" s="13">
        <v>69</v>
      </c>
      <c r="AZ214" s="31">
        <v>137</v>
      </c>
      <c r="BA214" s="13">
        <v>92</v>
      </c>
      <c r="BB214" s="13">
        <v>93</v>
      </c>
      <c r="BC214" s="13">
        <v>39</v>
      </c>
      <c r="BD214" s="13">
        <v>0</v>
      </c>
      <c r="BE214" s="9">
        <f t="shared" si="23"/>
        <v>538</v>
      </c>
      <c r="BF214" s="31">
        <v>0</v>
      </c>
      <c r="BG214" s="13">
        <v>0</v>
      </c>
      <c r="BH214" s="13">
        <v>38</v>
      </c>
      <c r="BI214" s="13">
        <v>90</v>
      </c>
      <c r="BJ214" s="13">
        <v>49</v>
      </c>
      <c r="BK214" s="31">
        <v>86</v>
      </c>
      <c r="BL214" s="13">
        <v>85</v>
      </c>
      <c r="BM214" s="13">
        <v>67</v>
      </c>
      <c r="BN214" s="13">
        <v>91</v>
      </c>
      <c r="BO214" s="13">
        <v>32</v>
      </c>
      <c r="BP214" s="9">
        <f t="shared" si="24"/>
        <v>538</v>
      </c>
      <c r="BQ214">
        <f t="shared" si="26"/>
        <v>2.66336633663366</v>
      </c>
      <c r="BR214" s="40">
        <v>0</v>
      </c>
      <c r="BS214" s="40">
        <v>0</v>
      </c>
      <c r="BT214" s="40">
        <v>11.6666666666667</v>
      </c>
      <c r="BU214" s="40">
        <v>3.31818181818182</v>
      </c>
      <c r="BV214" s="40">
        <v>2.2258064516129</v>
      </c>
      <c r="BW214" s="40">
        <v>0</v>
      </c>
      <c r="BX214" s="40">
        <v>0</v>
      </c>
      <c r="BY214" s="40">
        <v>3.72</v>
      </c>
      <c r="BZ214" s="40">
        <v>3.25</v>
      </c>
      <c r="CA214" s="44">
        <f t="shared" si="25"/>
        <v>2.13333333333333</v>
      </c>
      <c r="CB214">
        <f t="shared" si="27"/>
        <v>53.8</v>
      </c>
      <c r="CC214" s="40">
        <v>0</v>
      </c>
      <c r="CD214" s="40">
        <v>0</v>
      </c>
      <c r="CE214" s="40">
        <v>2.91666666666667</v>
      </c>
      <c r="CF214" s="40">
        <v>6.08333333333333</v>
      </c>
      <c r="CG214" s="40">
        <v>5.75</v>
      </c>
      <c r="CH214" s="40">
        <v>0</v>
      </c>
      <c r="CI214" s="40">
        <v>0</v>
      </c>
      <c r="CJ214" s="40">
        <v>6.64285714285714</v>
      </c>
      <c r="CK214" s="40">
        <v>2.78571428571429</v>
      </c>
      <c r="CL214" s="40">
        <v>0</v>
      </c>
    </row>
    <row r="215" ht="14.5" customHeight="1" spans="1:90">
      <c r="A215" s="60" t="s">
        <v>144</v>
      </c>
      <c r="B215" s="15"/>
      <c r="C215" s="15"/>
      <c r="D215" s="15"/>
      <c r="E215" s="15"/>
      <c r="F215" s="16"/>
      <c r="G215" s="77">
        <f>'Tabla 2013-18'!G215+'Tabla 2018-22'!G215</f>
        <v>9</v>
      </c>
      <c r="H215" s="77">
        <f>'Tabla 2013-18'!H215+'Tabla 2018-22'!H215</f>
        <v>5</v>
      </c>
      <c r="I215" s="77">
        <f>'Tabla 2013-18'!I215+'Tabla 2018-22'!I215</f>
        <v>4</v>
      </c>
      <c r="J215" s="84">
        <v>0</v>
      </c>
      <c r="K215" s="17">
        <v>0</v>
      </c>
      <c r="L215" s="17">
        <v>0</v>
      </c>
      <c r="M215" s="17">
        <v>1</v>
      </c>
      <c r="N215" s="17">
        <v>2</v>
      </c>
      <c r="O215" s="32">
        <v>0</v>
      </c>
      <c r="P215" s="17">
        <v>1</v>
      </c>
      <c r="Q215" s="17">
        <v>4</v>
      </c>
      <c r="R215" s="17">
        <v>4</v>
      </c>
      <c r="S215" s="17">
        <v>0</v>
      </c>
      <c r="T215" s="9">
        <f t="shared" si="21"/>
        <v>12</v>
      </c>
      <c r="U215" s="32">
        <v>0</v>
      </c>
      <c r="V215" s="17">
        <v>0</v>
      </c>
      <c r="W215" s="17">
        <v>0</v>
      </c>
      <c r="X215" s="17">
        <v>2</v>
      </c>
      <c r="Y215" s="17">
        <v>1</v>
      </c>
      <c r="Z215" s="32">
        <v>0</v>
      </c>
      <c r="AA215" s="17">
        <v>0</v>
      </c>
      <c r="AB215" s="17">
        <v>2</v>
      </c>
      <c r="AC215" s="17">
        <v>6</v>
      </c>
      <c r="AD215" s="97">
        <v>1</v>
      </c>
      <c r="AE215" s="9">
        <f t="shared" si="22"/>
        <v>12</v>
      </c>
      <c r="AF215" s="98">
        <f>'Tabla 2013-18'!T215+'Tabla 2018-22'!T215</f>
        <v>0</v>
      </c>
      <c r="AG215" s="105">
        <f>'Tabla 2013-18'!U215+'Tabla 2018-22'!U215</f>
        <v>9</v>
      </c>
      <c r="AH215" s="105">
        <f>'Tabla 2013-18'!V215+'Tabla 2018-22'!V215</f>
        <v>0</v>
      </c>
      <c r="AI215" s="105">
        <f>'Tabla 2013-18'!W215+'Tabla 2018-22'!W215</f>
        <v>11</v>
      </c>
      <c r="AJ215" s="105">
        <f>'Tabla 2013-18'!X215+'Tabla 2018-22'!X215</f>
        <v>7</v>
      </c>
      <c r="AK215" s="105">
        <f>'Tabla 2013-18'!Y215+'Tabla 2018-22'!Y215</f>
        <v>3</v>
      </c>
      <c r="AL215" s="105">
        <f>'Tabla 2013-18'!Z215+'Tabla 2018-22'!Z215</f>
        <v>6</v>
      </c>
      <c r="AM215" s="105">
        <f>'Tabla 2013-18'!AA215+'Tabla 2018-22'!AA215</f>
        <v>5</v>
      </c>
      <c r="AN215" s="105">
        <f>'Tabla 2013-18'!AB215+'Tabla 2018-22'!AB215</f>
        <v>6</v>
      </c>
      <c r="AO215" s="105">
        <f>'Tabla 2013-18'!AC215+'Tabla 2018-22'!AC215</f>
        <v>9</v>
      </c>
      <c r="AP215" s="105">
        <f>'Tabla 2013-18'!AD215+'Tabla 2018-22'!AD215</f>
        <v>1</v>
      </c>
      <c r="AQ215" s="105">
        <f>'Tabla 2013-18'!AE215+'Tabla 2018-22'!AE215</f>
        <v>0</v>
      </c>
      <c r="AR215" s="105">
        <f>'Tabla 2013-18'!AF215+'Tabla 2018-22'!AF215</f>
        <v>11</v>
      </c>
      <c r="AS215" s="105">
        <f>'Tabla 2013-18'!AG215+'Tabla 2018-22'!AG215</f>
        <v>6</v>
      </c>
      <c r="AT215" s="105">
        <f>'Tabla 2013-18'!AH215+'Tabla 2018-22'!AH215</f>
        <v>5</v>
      </c>
      <c r="AU215" s="84">
        <v>0</v>
      </c>
      <c r="AV215" s="17">
        <v>0</v>
      </c>
      <c r="AW215" s="17">
        <v>0</v>
      </c>
      <c r="AX215" s="17">
        <v>1</v>
      </c>
      <c r="AY215" s="17">
        <v>3</v>
      </c>
      <c r="AZ215" s="32">
        <v>0</v>
      </c>
      <c r="BA215" s="17">
        <v>2</v>
      </c>
      <c r="BB215" s="17">
        <v>4</v>
      </c>
      <c r="BC215" s="17">
        <v>5</v>
      </c>
      <c r="BD215" s="17">
        <v>0</v>
      </c>
      <c r="BE215" s="9">
        <f t="shared" si="23"/>
        <v>15</v>
      </c>
      <c r="BF215" s="32">
        <v>0</v>
      </c>
      <c r="BG215" s="17">
        <v>0</v>
      </c>
      <c r="BH215" s="17">
        <v>0</v>
      </c>
      <c r="BI215" s="17">
        <v>1</v>
      </c>
      <c r="BJ215" s="17">
        <v>3</v>
      </c>
      <c r="BK215" s="32">
        <v>0</v>
      </c>
      <c r="BL215" s="17">
        <v>0</v>
      </c>
      <c r="BM215" s="17">
        <v>3</v>
      </c>
      <c r="BN215" s="17">
        <v>6</v>
      </c>
      <c r="BO215" s="17">
        <v>2</v>
      </c>
      <c r="BP215" s="9">
        <f t="shared" si="24"/>
        <v>15</v>
      </c>
      <c r="BQ215">
        <f t="shared" si="26"/>
        <v>1.25</v>
      </c>
      <c r="BR215" s="41">
        <v>0</v>
      </c>
      <c r="BS215" s="41">
        <v>0</v>
      </c>
      <c r="BT215" s="41">
        <v>0</v>
      </c>
      <c r="BU215" s="41">
        <v>1</v>
      </c>
      <c r="BV215" s="41">
        <v>1.5</v>
      </c>
      <c r="BW215" s="41">
        <v>0</v>
      </c>
      <c r="BX215" s="41">
        <v>0</v>
      </c>
      <c r="BY215" s="41">
        <v>0</v>
      </c>
      <c r="BZ215" s="41">
        <v>1.66666666666667</v>
      </c>
      <c r="CA215" s="44">
        <f t="shared" si="25"/>
        <v>2</v>
      </c>
      <c r="CB215">
        <f t="shared" si="27"/>
        <v>1.5</v>
      </c>
      <c r="CC215" s="41">
        <v>0</v>
      </c>
      <c r="CD215" s="41">
        <v>0</v>
      </c>
      <c r="CE215" s="41">
        <v>0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1</v>
      </c>
      <c r="CL215" s="41">
        <v>0</v>
      </c>
    </row>
    <row r="216" ht="15.75" spans="1:90">
      <c r="A216" s="60" t="s">
        <v>149</v>
      </c>
      <c r="B216" s="15"/>
      <c r="C216" s="15"/>
      <c r="D216" s="15"/>
      <c r="E216" s="15"/>
      <c r="F216" s="16"/>
      <c r="G216" s="77">
        <f>'Tabla 2013-18'!G216+'Tabla 2018-22'!G216</f>
        <v>16</v>
      </c>
      <c r="H216" s="77">
        <f>'Tabla 2013-18'!H216+'Tabla 2018-22'!H216</f>
        <v>9</v>
      </c>
      <c r="I216" s="77">
        <f>'Tabla 2013-18'!I216+'Tabla 2018-22'!I216</f>
        <v>7</v>
      </c>
      <c r="J216" s="84">
        <v>0</v>
      </c>
      <c r="K216" s="17">
        <v>0</v>
      </c>
      <c r="L216" s="17">
        <v>0</v>
      </c>
      <c r="M216" s="17">
        <v>2</v>
      </c>
      <c r="N216" s="17">
        <v>4</v>
      </c>
      <c r="O216" s="32">
        <v>7</v>
      </c>
      <c r="P216" s="17">
        <v>4</v>
      </c>
      <c r="Q216" s="17">
        <v>3</v>
      </c>
      <c r="R216" s="17">
        <v>2</v>
      </c>
      <c r="S216" s="17">
        <v>0</v>
      </c>
      <c r="T216" s="9">
        <f t="shared" si="21"/>
        <v>22</v>
      </c>
      <c r="U216" s="32">
        <v>0</v>
      </c>
      <c r="V216" s="17">
        <v>0</v>
      </c>
      <c r="W216" s="17">
        <v>0</v>
      </c>
      <c r="X216" s="17">
        <v>5</v>
      </c>
      <c r="Y216" s="17">
        <v>1</v>
      </c>
      <c r="Z216" s="32">
        <v>3</v>
      </c>
      <c r="AA216" s="17">
        <v>6</v>
      </c>
      <c r="AB216" s="17">
        <v>2</v>
      </c>
      <c r="AC216" s="17">
        <v>4</v>
      </c>
      <c r="AD216" s="97">
        <v>1</v>
      </c>
      <c r="AE216" s="9">
        <f t="shared" si="22"/>
        <v>22</v>
      </c>
      <c r="AF216" s="98">
        <f>'Tabla 2013-18'!T216+'Tabla 2018-22'!T216</f>
        <v>1</v>
      </c>
      <c r="AG216" s="105">
        <f>'Tabla 2013-18'!U216+'Tabla 2018-22'!U216</f>
        <v>15</v>
      </c>
      <c r="AH216" s="105">
        <f>'Tabla 2013-18'!V216+'Tabla 2018-22'!V216</f>
        <v>7</v>
      </c>
      <c r="AI216" s="105">
        <f>'Tabla 2013-18'!W216+'Tabla 2018-22'!W216</f>
        <v>64</v>
      </c>
      <c r="AJ216" s="105">
        <f>'Tabla 2013-18'!X216+'Tabla 2018-22'!X216</f>
        <v>12</v>
      </c>
      <c r="AK216" s="105">
        <f>'Tabla 2013-18'!Y216+'Tabla 2018-22'!Y216</f>
        <v>10</v>
      </c>
      <c r="AL216" s="105">
        <f>'Tabla 2013-18'!Z216+'Tabla 2018-22'!Z216</f>
        <v>6</v>
      </c>
      <c r="AM216" s="105">
        <f>'Tabla 2013-18'!AA216+'Tabla 2018-22'!AA216</f>
        <v>67</v>
      </c>
      <c r="AN216" s="105">
        <f>'Tabla 2013-18'!AB216+'Tabla 2018-22'!AB216</f>
        <v>4</v>
      </c>
      <c r="AO216" s="105">
        <f>'Tabla 2013-18'!AC216+'Tabla 2018-22'!AC216</f>
        <v>16</v>
      </c>
      <c r="AP216" s="105">
        <f>'Tabla 2013-18'!AD216+'Tabla 2018-22'!AD216</f>
        <v>8</v>
      </c>
      <c r="AQ216" s="105">
        <f>'Tabla 2013-18'!AE216+'Tabla 2018-22'!AE216</f>
        <v>0</v>
      </c>
      <c r="AR216" s="105">
        <f>'Tabla 2013-18'!AF216+'Tabla 2018-22'!AF216</f>
        <v>71</v>
      </c>
      <c r="AS216" s="105">
        <f>'Tabla 2013-18'!AG216+'Tabla 2018-22'!AG216</f>
        <v>16</v>
      </c>
      <c r="AT216" s="105">
        <f>'Tabla 2013-18'!AH216+'Tabla 2018-22'!AH216</f>
        <v>55</v>
      </c>
      <c r="AU216" s="84">
        <v>0</v>
      </c>
      <c r="AV216" s="17">
        <v>0</v>
      </c>
      <c r="AW216" s="17">
        <v>0</v>
      </c>
      <c r="AX216" s="17">
        <v>40</v>
      </c>
      <c r="AY216" s="17">
        <v>9</v>
      </c>
      <c r="AZ216" s="32">
        <v>49</v>
      </c>
      <c r="BA216" s="17">
        <v>5</v>
      </c>
      <c r="BB216" s="17">
        <v>12</v>
      </c>
      <c r="BC216" s="17">
        <v>5</v>
      </c>
      <c r="BD216" s="17">
        <v>0</v>
      </c>
      <c r="BE216" s="9">
        <f t="shared" si="23"/>
        <v>120</v>
      </c>
      <c r="BF216" s="32">
        <v>0</v>
      </c>
      <c r="BG216" s="17">
        <v>0</v>
      </c>
      <c r="BH216" s="17">
        <v>0</v>
      </c>
      <c r="BI216" s="17">
        <v>44</v>
      </c>
      <c r="BJ216" s="17">
        <v>5</v>
      </c>
      <c r="BK216" s="32">
        <v>47</v>
      </c>
      <c r="BL216" s="17">
        <v>6</v>
      </c>
      <c r="BM216" s="17">
        <v>1</v>
      </c>
      <c r="BN216" s="17">
        <v>15</v>
      </c>
      <c r="BO216" s="17">
        <v>2</v>
      </c>
      <c r="BP216" s="9">
        <f t="shared" si="24"/>
        <v>120</v>
      </c>
      <c r="BQ216">
        <f t="shared" si="26"/>
        <v>5.45454545454545</v>
      </c>
      <c r="BR216" s="41">
        <v>0</v>
      </c>
      <c r="BS216" s="41">
        <v>0</v>
      </c>
      <c r="BT216" s="41">
        <v>0</v>
      </c>
      <c r="BU216" s="41">
        <v>20</v>
      </c>
      <c r="BV216" s="41">
        <v>2.25</v>
      </c>
      <c r="BW216" s="41">
        <v>0</v>
      </c>
      <c r="BX216" s="41">
        <v>0</v>
      </c>
      <c r="BY216" s="41">
        <v>0</v>
      </c>
      <c r="BZ216" s="41">
        <v>2.5</v>
      </c>
      <c r="CA216" s="44">
        <f t="shared" si="25"/>
        <v>2</v>
      </c>
      <c r="CB216">
        <f t="shared" si="27"/>
        <v>12</v>
      </c>
      <c r="CC216" s="41">
        <v>0</v>
      </c>
      <c r="CD216" s="41">
        <v>0</v>
      </c>
      <c r="CE216" s="41">
        <v>0</v>
      </c>
      <c r="CF216" s="41">
        <v>20</v>
      </c>
      <c r="CG216" s="41">
        <v>2.25</v>
      </c>
      <c r="CH216" s="41">
        <v>0</v>
      </c>
      <c r="CI216" s="41">
        <v>0</v>
      </c>
      <c r="CJ216" s="41">
        <v>0</v>
      </c>
      <c r="CK216" s="41">
        <v>20</v>
      </c>
      <c r="CL216" s="41">
        <v>2.25</v>
      </c>
    </row>
    <row r="217" ht="14.5" customHeight="1" spans="1:90">
      <c r="A217" s="60" t="s">
        <v>85</v>
      </c>
      <c r="B217" s="15"/>
      <c r="C217" s="15"/>
      <c r="D217" s="15"/>
      <c r="E217" s="15"/>
      <c r="F217" s="16"/>
      <c r="G217" s="77">
        <f>'Tabla 2013-18'!G217+'Tabla 2018-22'!G217</f>
        <v>12</v>
      </c>
      <c r="H217" s="77">
        <f>'Tabla 2013-18'!H217+'Tabla 2018-22'!H217</f>
        <v>8</v>
      </c>
      <c r="I217" s="77">
        <f>'Tabla 2013-18'!I217+'Tabla 2018-22'!I217</f>
        <v>4</v>
      </c>
      <c r="J217" s="84">
        <v>0</v>
      </c>
      <c r="K217" s="17">
        <v>0</v>
      </c>
      <c r="L217" s="17">
        <v>2</v>
      </c>
      <c r="M217" s="17">
        <v>2</v>
      </c>
      <c r="N217" s="17">
        <v>1</v>
      </c>
      <c r="O217" s="32">
        <v>3</v>
      </c>
      <c r="P217" s="17">
        <v>4</v>
      </c>
      <c r="Q217" s="17">
        <v>3</v>
      </c>
      <c r="R217" s="17">
        <v>2</v>
      </c>
      <c r="S217" s="17">
        <v>0</v>
      </c>
      <c r="T217" s="9">
        <f t="shared" si="21"/>
        <v>17</v>
      </c>
      <c r="U217" s="32">
        <v>0</v>
      </c>
      <c r="V217" s="17">
        <v>0</v>
      </c>
      <c r="W217" s="17">
        <v>3</v>
      </c>
      <c r="X217" s="17">
        <v>2</v>
      </c>
      <c r="Y217" s="17">
        <v>0</v>
      </c>
      <c r="Z217" s="32">
        <v>2</v>
      </c>
      <c r="AA217" s="17">
        <v>2</v>
      </c>
      <c r="AB217" s="17">
        <v>3</v>
      </c>
      <c r="AC217" s="17">
        <v>4</v>
      </c>
      <c r="AD217" s="97">
        <v>1</v>
      </c>
      <c r="AE217" s="9">
        <f t="shared" si="22"/>
        <v>17</v>
      </c>
      <c r="AF217" s="98">
        <f>'Tabla 2013-18'!T217+'Tabla 2018-22'!T217</f>
        <v>0</v>
      </c>
      <c r="AG217" s="105">
        <f>'Tabla 2013-18'!U217+'Tabla 2018-22'!U217</f>
        <v>12</v>
      </c>
      <c r="AH217" s="105">
        <f>'Tabla 2013-18'!V217+'Tabla 2018-22'!V217</f>
        <v>0</v>
      </c>
      <c r="AI217" s="105">
        <f>'Tabla 2013-18'!W217+'Tabla 2018-22'!W217</f>
        <v>32</v>
      </c>
      <c r="AJ217" s="105">
        <f>'Tabla 2013-18'!X217+'Tabla 2018-22'!X217</f>
        <v>7</v>
      </c>
      <c r="AK217" s="105">
        <f>'Tabla 2013-18'!Y217+'Tabla 2018-22'!Y217</f>
        <v>3</v>
      </c>
      <c r="AL217" s="105">
        <f>'Tabla 2013-18'!Z217+'Tabla 2018-22'!Z217</f>
        <v>9</v>
      </c>
      <c r="AM217" s="105">
        <f>'Tabla 2013-18'!AA217+'Tabla 2018-22'!AA217</f>
        <v>24</v>
      </c>
      <c r="AN217" s="105">
        <f>'Tabla 2013-18'!AB217+'Tabla 2018-22'!AB217</f>
        <v>8</v>
      </c>
      <c r="AO217" s="105">
        <f>'Tabla 2013-18'!AC217+'Tabla 2018-22'!AC217</f>
        <v>12</v>
      </c>
      <c r="AP217" s="105">
        <f>'Tabla 2013-18'!AD217+'Tabla 2018-22'!AD217</f>
        <v>5</v>
      </c>
      <c r="AQ217" s="105">
        <f>'Tabla 2013-18'!AE217+'Tabla 2018-22'!AE217</f>
        <v>0</v>
      </c>
      <c r="AR217" s="105">
        <f>'Tabla 2013-18'!AF217+'Tabla 2018-22'!AF217</f>
        <v>32</v>
      </c>
      <c r="AS217" s="105">
        <f>'Tabla 2013-18'!AG217+'Tabla 2018-22'!AG217</f>
        <v>12</v>
      </c>
      <c r="AT217" s="105">
        <f>'Tabla 2013-18'!AH217+'Tabla 2018-22'!AH217</f>
        <v>20</v>
      </c>
      <c r="AU217" s="84">
        <v>0</v>
      </c>
      <c r="AV217" s="17">
        <v>0</v>
      </c>
      <c r="AW217" s="17">
        <v>32</v>
      </c>
      <c r="AX217" s="17">
        <v>3</v>
      </c>
      <c r="AY217" s="17">
        <v>6</v>
      </c>
      <c r="AZ217" s="32">
        <v>17</v>
      </c>
      <c r="BA217" s="17">
        <v>4</v>
      </c>
      <c r="BB217" s="17">
        <v>10</v>
      </c>
      <c r="BC217" s="17">
        <v>1</v>
      </c>
      <c r="BD217" s="17">
        <v>0</v>
      </c>
      <c r="BE217" s="9">
        <f t="shared" si="23"/>
        <v>73</v>
      </c>
      <c r="BF217" s="32">
        <v>0</v>
      </c>
      <c r="BG217" s="17">
        <v>0</v>
      </c>
      <c r="BH217" s="17">
        <v>33</v>
      </c>
      <c r="BI217" s="17">
        <v>8</v>
      </c>
      <c r="BJ217" s="17">
        <v>0</v>
      </c>
      <c r="BK217" s="32">
        <v>17</v>
      </c>
      <c r="BL217" s="17">
        <v>1</v>
      </c>
      <c r="BM217" s="17">
        <v>3</v>
      </c>
      <c r="BN217" s="17">
        <v>10</v>
      </c>
      <c r="BO217" s="17">
        <v>1</v>
      </c>
      <c r="BP217" s="9">
        <f t="shared" si="24"/>
        <v>73</v>
      </c>
      <c r="BQ217">
        <f t="shared" si="26"/>
        <v>4.29411764705882</v>
      </c>
      <c r="BR217" s="41">
        <v>0</v>
      </c>
      <c r="BS217" s="41">
        <v>0</v>
      </c>
      <c r="BT217" s="41">
        <v>16</v>
      </c>
      <c r="BU217" s="41">
        <v>1.5</v>
      </c>
      <c r="BV217" s="41">
        <v>6</v>
      </c>
      <c r="BW217" s="41">
        <v>0</v>
      </c>
      <c r="BX217" s="41">
        <v>0</v>
      </c>
      <c r="BY217" s="41">
        <v>3.33333333333333</v>
      </c>
      <c r="BZ217" s="41">
        <v>1</v>
      </c>
      <c r="CA217" s="44">
        <f t="shared" si="25"/>
        <v>1</v>
      </c>
      <c r="CB217">
        <f t="shared" si="27"/>
        <v>7.3</v>
      </c>
      <c r="CC217" s="41">
        <v>0</v>
      </c>
      <c r="CD217" s="41">
        <v>0</v>
      </c>
      <c r="CE217" s="41">
        <v>16</v>
      </c>
      <c r="CF217" s="41">
        <v>1.5</v>
      </c>
      <c r="CG217" s="41">
        <v>6</v>
      </c>
      <c r="CH217" s="41">
        <v>0</v>
      </c>
      <c r="CI217" s="41">
        <v>0</v>
      </c>
      <c r="CJ217" s="41">
        <v>16</v>
      </c>
      <c r="CK217" s="41">
        <v>1.5</v>
      </c>
      <c r="CL217" s="41">
        <v>6</v>
      </c>
    </row>
    <row r="218" ht="15.75" spans="1:90">
      <c r="A218" s="60" t="s">
        <v>148</v>
      </c>
      <c r="B218" s="15"/>
      <c r="C218" s="15"/>
      <c r="D218" s="15"/>
      <c r="E218" s="15"/>
      <c r="F218" s="16"/>
      <c r="G218" s="77">
        <f>'Tabla 2013-18'!G218+'Tabla 2018-22'!G218</f>
        <v>7</v>
      </c>
      <c r="H218" s="77">
        <f>'Tabla 2013-18'!H218+'Tabla 2018-22'!H218</f>
        <v>4</v>
      </c>
      <c r="I218" s="77">
        <f>'Tabla 2013-18'!I218+'Tabla 2018-22'!I218</f>
        <v>3</v>
      </c>
      <c r="J218" s="84">
        <v>0</v>
      </c>
      <c r="K218" s="17">
        <v>0</v>
      </c>
      <c r="L218" s="17">
        <v>0</v>
      </c>
      <c r="M218" s="17">
        <v>2</v>
      </c>
      <c r="N218" s="17">
        <v>1</v>
      </c>
      <c r="O218" s="32">
        <v>3</v>
      </c>
      <c r="P218" s="17">
        <v>0</v>
      </c>
      <c r="Q218" s="17">
        <v>1</v>
      </c>
      <c r="R218" s="17">
        <v>3</v>
      </c>
      <c r="S218" s="17">
        <v>0</v>
      </c>
      <c r="T218" s="9">
        <f t="shared" si="21"/>
        <v>10</v>
      </c>
      <c r="U218" s="32">
        <v>0</v>
      </c>
      <c r="V218" s="17">
        <v>0</v>
      </c>
      <c r="W218" s="17">
        <v>0</v>
      </c>
      <c r="X218" s="17">
        <v>2</v>
      </c>
      <c r="Y218" s="17">
        <v>1</v>
      </c>
      <c r="Z218" s="32">
        <v>2</v>
      </c>
      <c r="AA218" s="17">
        <v>1</v>
      </c>
      <c r="AB218" s="17">
        <v>0</v>
      </c>
      <c r="AC218" s="17">
        <v>1</v>
      </c>
      <c r="AD218" s="97">
        <v>3</v>
      </c>
      <c r="AE218" s="9">
        <f t="shared" si="22"/>
        <v>10</v>
      </c>
      <c r="AF218" s="98">
        <f>'Tabla 2013-18'!T218+'Tabla 2018-22'!T218</f>
        <v>0</v>
      </c>
      <c r="AG218" s="105">
        <f>'Tabla 2013-18'!U218+'Tabla 2018-22'!U218</f>
        <v>7</v>
      </c>
      <c r="AH218" s="105">
        <f>'Tabla 2013-18'!V218+'Tabla 2018-22'!V218</f>
        <v>0</v>
      </c>
      <c r="AI218" s="105">
        <f>'Tabla 2013-18'!W218+'Tabla 2018-22'!W218</f>
        <v>18</v>
      </c>
      <c r="AJ218" s="105">
        <f>'Tabla 2013-18'!X218+'Tabla 2018-22'!X218</f>
        <v>7</v>
      </c>
      <c r="AK218" s="105">
        <f>'Tabla 2013-18'!Y218+'Tabla 2018-22'!Y218</f>
        <v>3</v>
      </c>
      <c r="AL218" s="105">
        <f>'Tabla 2013-18'!Z218+'Tabla 2018-22'!Z218</f>
        <v>4</v>
      </c>
      <c r="AM218" s="105">
        <f>'Tabla 2013-18'!AA218+'Tabla 2018-22'!AA218</f>
        <v>10</v>
      </c>
      <c r="AN218" s="105">
        <f>'Tabla 2013-18'!AB218+'Tabla 2018-22'!AB218</f>
        <v>8</v>
      </c>
      <c r="AO218" s="105">
        <f>'Tabla 2013-18'!AC218+'Tabla 2018-22'!AC218</f>
        <v>7</v>
      </c>
      <c r="AP218" s="105">
        <f>'Tabla 2013-18'!AD218+'Tabla 2018-22'!AD218</f>
        <v>3</v>
      </c>
      <c r="AQ218" s="105">
        <f>'Tabla 2013-18'!AE218+'Tabla 2018-22'!AE218</f>
        <v>0</v>
      </c>
      <c r="AR218" s="105">
        <f>'Tabla 2013-18'!AF218+'Tabla 2018-22'!AF218</f>
        <v>18</v>
      </c>
      <c r="AS218" s="105">
        <f>'Tabla 2013-18'!AG218+'Tabla 2018-22'!AG218</f>
        <v>10</v>
      </c>
      <c r="AT218" s="105">
        <f>'Tabla 2013-18'!AH218+'Tabla 2018-22'!AH218</f>
        <v>8</v>
      </c>
      <c r="AU218" s="84">
        <v>0</v>
      </c>
      <c r="AV218" s="17">
        <v>0</v>
      </c>
      <c r="AW218" s="17">
        <v>0</v>
      </c>
      <c r="AX218" s="17">
        <v>13</v>
      </c>
      <c r="AY218" s="17">
        <v>22</v>
      </c>
      <c r="AZ218" s="32">
        <v>8</v>
      </c>
      <c r="BA218" s="17">
        <v>0</v>
      </c>
      <c r="BB218" s="17">
        <v>2</v>
      </c>
      <c r="BC218" s="17">
        <v>8</v>
      </c>
      <c r="BD218" s="17">
        <v>0</v>
      </c>
      <c r="BE218" s="9">
        <f t="shared" si="23"/>
        <v>53</v>
      </c>
      <c r="BF218" s="32">
        <v>0</v>
      </c>
      <c r="BG218" s="17">
        <v>0</v>
      </c>
      <c r="BH218" s="17">
        <v>0</v>
      </c>
      <c r="BI218" s="17">
        <v>13</v>
      </c>
      <c r="BJ218" s="17">
        <v>22</v>
      </c>
      <c r="BK218" s="32">
        <v>7</v>
      </c>
      <c r="BL218" s="17">
        <v>1</v>
      </c>
      <c r="BM218" s="17">
        <v>0</v>
      </c>
      <c r="BN218" s="17">
        <v>2</v>
      </c>
      <c r="BO218" s="17">
        <v>8</v>
      </c>
      <c r="BP218" s="9">
        <f t="shared" si="24"/>
        <v>53</v>
      </c>
      <c r="BQ218">
        <f t="shared" si="26"/>
        <v>5.3</v>
      </c>
      <c r="BR218" s="41">
        <v>0</v>
      </c>
      <c r="BS218" s="41">
        <v>0</v>
      </c>
      <c r="BT218" s="41">
        <v>0</v>
      </c>
      <c r="BU218" s="41">
        <v>6.5</v>
      </c>
      <c r="BV218" s="41">
        <v>22</v>
      </c>
      <c r="BW218" s="41">
        <v>0</v>
      </c>
      <c r="BX218" s="41">
        <v>0</v>
      </c>
      <c r="BY218" s="41">
        <v>0</v>
      </c>
      <c r="BZ218" s="41">
        <v>2.66666666666667</v>
      </c>
      <c r="CA218" s="44">
        <f t="shared" si="25"/>
        <v>2.66666666666667</v>
      </c>
      <c r="CB218">
        <f t="shared" si="27"/>
        <v>5.3</v>
      </c>
      <c r="CC218" s="41">
        <v>0</v>
      </c>
      <c r="CD218" s="41">
        <v>0</v>
      </c>
      <c r="CE218" s="41">
        <v>0</v>
      </c>
      <c r="CF218" s="41">
        <v>6.5</v>
      </c>
      <c r="CG218" s="41">
        <v>22</v>
      </c>
      <c r="CH218" s="41">
        <v>0</v>
      </c>
      <c r="CI218" s="41">
        <v>0</v>
      </c>
      <c r="CJ218" s="41">
        <v>0</v>
      </c>
      <c r="CK218" s="41">
        <v>6.5</v>
      </c>
      <c r="CL218" s="41">
        <v>22</v>
      </c>
    </row>
    <row r="219" ht="14.5" customHeight="1" spans="1:90">
      <c r="A219" s="60" t="s">
        <v>84</v>
      </c>
      <c r="B219" s="15"/>
      <c r="C219" s="15"/>
      <c r="D219" s="15"/>
      <c r="E219" s="15"/>
      <c r="F219" s="16"/>
      <c r="G219" s="77">
        <f>'Tabla 2013-18'!G219+'Tabla 2018-22'!G219</f>
        <v>44</v>
      </c>
      <c r="H219" s="77">
        <f>'Tabla 2013-18'!H219+'Tabla 2018-22'!H219</f>
        <v>20</v>
      </c>
      <c r="I219" s="77">
        <f>'Tabla 2013-18'!I219+'Tabla 2018-22'!I219</f>
        <v>24</v>
      </c>
      <c r="J219" s="84">
        <v>0</v>
      </c>
      <c r="K219" s="17">
        <v>0</v>
      </c>
      <c r="L219" s="17">
        <v>1</v>
      </c>
      <c r="M219" s="17">
        <v>5</v>
      </c>
      <c r="N219" s="17">
        <v>8</v>
      </c>
      <c r="O219" s="32">
        <v>9</v>
      </c>
      <c r="P219" s="17">
        <v>8</v>
      </c>
      <c r="Q219" s="17">
        <v>19</v>
      </c>
      <c r="R219" s="17">
        <v>8</v>
      </c>
      <c r="S219" s="17">
        <v>0</v>
      </c>
      <c r="T219" s="9">
        <f t="shared" si="21"/>
        <v>58</v>
      </c>
      <c r="U219" s="32">
        <v>0</v>
      </c>
      <c r="V219" s="17">
        <v>0</v>
      </c>
      <c r="W219" s="17">
        <v>3</v>
      </c>
      <c r="X219" s="17">
        <v>5</v>
      </c>
      <c r="Y219" s="17">
        <v>6</v>
      </c>
      <c r="Z219" s="32">
        <v>1</v>
      </c>
      <c r="AA219" s="17">
        <v>12</v>
      </c>
      <c r="AB219" s="17">
        <v>7</v>
      </c>
      <c r="AC219" s="17">
        <v>18</v>
      </c>
      <c r="AD219" s="97">
        <v>6</v>
      </c>
      <c r="AE219" s="9">
        <f t="shared" si="22"/>
        <v>58</v>
      </c>
      <c r="AF219" s="98">
        <f>'Tabla 2013-18'!T219+'Tabla 2018-22'!T219</f>
        <v>4</v>
      </c>
      <c r="AG219" s="105">
        <f>'Tabla 2013-18'!U219+'Tabla 2018-22'!U219</f>
        <v>40</v>
      </c>
      <c r="AH219" s="105">
        <f>'Tabla 2013-18'!V219+'Tabla 2018-22'!V219</f>
        <v>3</v>
      </c>
      <c r="AI219" s="105">
        <f>'Tabla 2013-18'!W219+'Tabla 2018-22'!W219</f>
        <v>41</v>
      </c>
      <c r="AJ219" s="105">
        <f>'Tabla 2013-18'!X219+'Tabla 2018-22'!X219</f>
        <v>14</v>
      </c>
      <c r="AK219" s="105">
        <f>'Tabla 2013-18'!Y219+'Tabla 2018-22'!Y219</f>
        <v>12</v>
      </c>
      <c r="AL219" s="105">
        <f>'Tabla 2013-18'!Z219+'Tabla 2018-22'!Z219</f>
        <v>32</v>
      </c>
      <c r="AM219" s="105">
        <f>'Tabla 2013-18'!AA219+'Tabla 2018-22'!AA219</f>
        <v>18</v>
      </c>
      <c r="AN219" s="105">
        <f>'Tabla 2013-18'!AB219+'Tabla 2018-22'!AB219</f>
        <v>26</v>
      </c>
      <c r="AO219" s="105">
        <f>'Tabla 2013-18'!AC219+'Tabla 2018-22'!AC219</f>
        <v>44</v>
      </c>
      <c r="AP219" s="105">
        <f>'Tabla 2013-18'!AD219+'Tabla 2018-22'!AD219</f>
        <v>14</v>
      </c>
      <c r="AQ219" s="105">
        <f>'Tabla 2013-18'!AE219+'Tabla 2018-22'!AE219</f>
        <v>0</v>
      </c>
      <c r="AR219" s="105">
        <f>'Tabla 2013-18'!AF219+'Tabla 2018-22'!AF219</f>
        <v>44</v>
      </c>
      <c r="AS219" s="105">
        <f>'Tabla 2013-18'!AG219+'Tabla 2018-22'!AG219</f>
        <v>25</v>
      </c>
      <c r="AT219" s="105">
        <f>'Tabla 2013-18'!AH219+'Tabla 2018-22'!AH219</f>
        <v>19</v>
      </c>
      <c r="AU219" s="84">
        <v>0</v>
      </c>
      <c r="AV219" s="17">
        <v>0</v>
      </c>
      <c r="AW219" s="17">
        <v>3</v>
      </c>
      <c r="AX219" s="17">
        <v>6</v>
      </c>
      <c r="AY219" s="17">
        <v>4</v>
      </c>
      <c r="AZ219" s="32">
        <v>16</v>
      </c>
      <c r="BA219" s="17">
        <v>12</v>
      </c>
      <c r="BB219" s="17">
        <v>16</v>
      </c>
      <c r="BC219" s="17">
        <v>0</v>
      </c>
      <c r="BD219" s="17">
        <v>0</v>
      </c>
      <c r="BE219" s="9">
        <f t="shared" si="23"/>
        <v>57</v>
      </c>
      <c r="BF219" s="32">
        <v>0</v>
      </c>
      <c r="BG219" s="17">
        <v>0</v>
      </c>
      <c r="BH219" s="17">
        <v>4</v>
      </c>
      <c r="BI219" s="17">
        <v>6</v>
      </c>
      <c r="BJ219" s="17">
        <v>3</v>
      </c>
      <c r="BK219" s="32">
        <v>4</v>
      </c>
      <c r="BL219" s="17">
        <v>19</v>
      </c>
      <c r="BM219" s="17">
        <v>12</v>
      </c>
      <c r="BN219" s="17">
        <v>9</v>
      </c>
      <c r="BO219" s="17">
        <v>0</v>
      </c>
      <c r="BP219" s="9">
        <f t="shared" si="24"/>
        <v>57</v>
      </c>
      <c r="BQ219">
        <f t="shared" si="26"/>
        <v>0.982758620689655</v>
      </c>
      <c r="BR219" s="41">
        <v>0</v>
      </c>
      <c r="BS219" s="41">
        <v>0</v>
      </c>
      <c r="BT219" s="41">
        <v>3</v>
      </c>
      <c r="BU219" s="41">
        <v>1.2</v>
      </c>
      <c r="BV219" s="41">
        <v>0.5</v>
      </c>
      <c r="BW219" s="41">
        <v>0</v>
      </c>
      <c r="BX219" s="41">
        <v>0</v>
      </c>
      <c r="BY219" s="41">
        <v>2.28571428571429</v>
      </c>
      <c r="BZ219" s="41" t="e">
        <v>#DIV/0!</v>
      </c>
      <c r="CA219" s="44">
        <f t="shared" si="25"/>
        <v>0</v>
      </c>
      <c r="CB219">
        <f t="shared" si="27"/>
        <v>5.7</v>
      </c>
      <c r="CC219" s="41">
        <v>0</v>
      </c>
      <c r="CD219" s="41">
        <v>0</v>
      </c>
      <c r="CE219" s="41">
        <v>3</v>
      </c>
      <c r="CF219" s="41">
        <v>1.2</v>
      </c>
      <c r="CG219" s="41">
        <v>0.875</v>
      </c>
      <c r="CH219" s="41">
        <v>0</v>
      </c>
      <c r="CI219" s="41">
        <v>0</v>
      </c>
      <c r="CJ219" s="41">
        <v>3</v>
      </c>
      <c r="CK219" s="41">
        <v>1.2</v>
      </c>
      <c r="CL219" s="41">
        <v>0.875</v>
      </c>
    </row>
    <row r="220" ht="15.75" spans="1:90">
      <c r="A220" s="60" t="s">
        <v>146</v>
      </c>
      <c r="B220" s="15"/>
      <c r="C220" s="15"/>
      <c r="D220" s="15"/>
      <c r="E220" s="15"/>
      <c r="F220" s="16"/>
      <c r="G220" s="77">
        <f>'Tabla 2013-18'!G220+'Tabla 2018-22'!G220</f>
        <v>10</v>
      </c>
      <c r="H220" s="77">
        <f>'Tabla 2013-18'!H220+'Tabla 2018-22'!H220</f>
        <v>4</v>
      </c>
      <c r="I220" s="77">
        <f>'Tabla 2013-18'!I220+'Tabla 2018-22'!I220</f>
        <v>6</v>
      </c>
      <c r="J220" s="84">
        <v>0</v>
      </c>
      <c r="K220" s="17">
        <v>0</v>
      </c>
      <c r="L220" s="17">
        <v>0</v>
      </c>
      <c r="M220" s="17">
        <v>1</v>
      </c>
      <c r="N220" s="17">
        <v>3</v>
      </c>
      <c r="O220" s="32">
        <v>0</v>
      </c>
      <c r="P220" s="17">
        <v>5</v>
      </c>
      <c r="Q220" s="17">
        <v>3</v>
      </c>
      <c r="R220" s="17">
        <v>2</v>
      </c>
      <c r="S220" s="17">
        <v>0</v>
      </c>
      <c r="T220" s="9">
        <f t="shared" si="21"/>
        <v>14</v>
      </c>
      <c r="U220" s="32">
        <v>0</v>
      </c>
      <c r="V220" s="17">
        <v>0</v>
      </c>
      <c r="W220" s="17">
        <v>0</v>
      </c>
      <c r="X220" s="17">
        <v>2</v>
      </c>
      <c r="Y220" s="17">
        <v>2</v>
      </c>
      <c r="Z220" s="32">
        <v>0</v>
      </c>
      <c r="AA220" s="17">
        <v>2</v>
      </c>
      <c r="AB220" s="17">
        <v>4</v>
      </c>
      <c r="AC220" s="17">
        <v>3</v>
      </c>
      <c r="AD220" s="97">
        <v>1</v>
      </c>
      <c r="AE220" s="9">
        <f t="shared" si="22"/>
        <v>14</v>
      </c>
      <c r="AF220" s="98">
        <f>'Tabla 2013-18'!T220+'Tabla 2018-22'!T220</f>
        <v>1</v>
      </c>
      <c r="AG220" s="105">
        <f>'Tabla 2013-18'!U220+'Tabla 2018-22'!U220</f>
        <v>9</v>
      </c>
      <c r="AH220" s="105">
        <f>'Tabla 2013-18'!V220+'Tabla 2018-22'!V220</f>
        <v>3</v>
      </c>
      <c r="AI220" s="105">
        <f>'Tabla 2013-18'!W220+'Tabla 2018-22'!W220</f>
        <v>38</v>
      </c>
      <c r="AJ220" s="105">
        <f>'Tabla 2013-18'!X220+'Tabla 2018-22'!X220</f>
        <v>6</v>
      </c>
      <c r="AK220" s="105">
        <f>'Tabla 2013-18'!Y220+'Tabla 2018-22'!Y220</f>
        <v>3</v>
      </c>
      <c r="AL220" s="105">
        <f>'Tabla 2013-18'!Z220+'Tabla 2018-22'!Z220</f>
        <v>7</v>
      </c>
      <c r="AM220" s="105">
        <f>'Tabla 2013-18'!AA220+'Tabla 2018-22'!AA220</f>
        <v>10</v>
      </c>
      <c r="AN220" s="105">
        <f>'Tabla 2013-18'!AB220+'Tabla 2018-22'!AB220</f>
        <v>31</v>
      </c>
      <c r="AO220" s="105">
        <f>'Tabla 2013-18'!AC220+'Tabla 2018-22'!AC220</f>
        <v>10</v>
      </c>
      <c r="AP220" s="105">
        <f>'Tabla 2013-18'!AD220+'Tabla 2018-22'!AD220</f>
        <v>3</v>
      </c>
      <c r="AQ220" s="105">
        <f>'Tabla 2013-18'!AE220+'Tabla 2018-22'!AE220</f>
        <v>0</v>
      </c>
      <c r="AR220" s="105">
        <f>'Tabla 2013-18'!AF220+'Tabla 2018-22'!AF220</f>
        <v>41</v>
      </c>
      <c r="AS220" s="105">
        <f>'Tabla 2013-18'!AG220+'Tabla 2018-22'!AG220</f>
        <v>4</v>
      </c>
      <c r="AT220" s="105">
        <f>'Tabla 2013-18'!AH220+'Tabla 2018-22'!AH220</f>
        <v>37</v>
      </c>
      <c r="AU220" s="84">
        <v>0</v>
      </c>
      <c r="AV220" s="17">
        <v>0</v>
      </c>
      <c r="AW220" s="17">
        <v>0</v>
      </c>
      <c r="AX220" s="17">
        <v>0</v>
      </c>
      <c r="AY220" s="17">
        <v>4</v>
      </c>
      <c r="AZ220" s="32">
        <v>0</v>
      </c>
      <c r="BA220" s="17">
        <v>11</v>
      </c>
      <c r="BB220" s="17">
        <v>30</v>
      </c>
      <c r="BC220" s="17">
        <v>0</v>
      </c>
      <c r="BD220" s="17">
        <v>0</v>
      </c>
      <c r="BE220" s="9">
        <f t="shared" si="23"/>
        <v>45</v>
      </c>
      <c r="BF220" s="32">
        <v>0</v>
      </c>
      <c r="BG220" s="17">
        <v>0</v>
      </c>
      <c r="BH220" s="17">
        <v>0</v>
      </c>
      <c r="BI220" s="17">
        <v>0</v>
      </c>
      <c r="BJ220" s="17">
        <v>4</v>
      </c>
      <c r="BK220" s="32">
        <v>0</v>
      </c>
      <c r="BL220" s="17">
        <v>7</v>
      </c>
      <c r="BM220" s="17">
        <v>4</v>
      </c>
      <c r="BN220" s="17">
        <v>30</v>
      </c>
      <c r="BO220" s="17">
        <v>0</v>
      </c>
      <c r="BP220" s="9">
        <f t="shared" si="24"/>
        <v>45</v>
      </c>
      <c r="BQ220">
        <f t="shared" si="26"/>
        <v>3.21428571428571</v>
      </c>
      <c r="BR220" s="41">
        <v>0</v>
      </c>
      <c r="BS220" s="41">
        <v>0</v>
      </c>
      <c r="BT220" s="41">
        <v>0</v>
      </c>
      <c r="BU220" s="41">
        <v>0</v>
      </c>
      <c r="BV220" s="41">
        <v>1.33333333333333</v>
      </c>
      <c r="BW220" s="41">
        <v>0</v>
      </c>
      <c r="BX220" s="41">
        <v>0</v>
      </c>
      <c r="BY220" s="41">
        <v>0</v>
      </c>
      <c r="BZ220" s="41" t="e">
        <v>#DIV/0!</v>
      </c>
      <c r="CA220" s="44">
        <f t="shared" si="25"/>
        <v>0</v>
      </c>
      <c r="CB220">
        <f t="shared" si="27"/>
        <v>4.5</v>
      </c>
      <c r="CC220" s="41">
        <v>0</v>
      </c>
      <c r="CD220" s="41">
        <v>0</v>
      </c>
      <c r="CE220" s="41">
        <v>0</v>
      </c>
      <c r="CF220" s="41">
        <v>0</v>
      </c>
      <c r="CG220" s="41">
        <v>1.33333333333333</v>
      </c>
      <c r="CH220" s="41">
        <v>0</v>
      </c>
      <c r="CI220" s="41">
        <v>0</v>
      </c>
      <c r="CJ220" s="41">
        <v>0</v>
      </c>
      <c r="CK220" s="41">
        <v>0</v>
      </c>
      <c r="CL220" s="41">
        <v>1.33333333333333</v>
      </c>
    </row>
    <row r="221" ht="14.5" customHeight="1" spans="1:90">
      <c r="A221" s="60" t="s">
        <v>147</v>
      </c>
      <c r="B221" s="15"/>
      <c r="C221" s="15"/>
      <c r="D221" s="15"/>
      <c r="E221" s="15"/>
      <c r="F221" s="16"/>
      <c r="G221" s="77">
        <f>'Tabla 2013-18'!G221+'Tabla 2018-22'!G221</f>
        <v>8</v>
      </c>
      <c r="H221" s="77">
        <f>'Tabla 2013-18'!H221+'Tabla 2018-22'!H221</f>
        <v>4</v>
      </c>
      <c r="I221" s="77">
        <f>'Tabla 2013-18'!I221+'Tabla 2018-22'!I221</f>
        <v>4</v>
      </c>
      <c r="J221" s="84">
        <v>0</v>
      </c>
      <c r="K221" s="17">
        <v>0</v>
      </c>
      <c r="L221" s="17">
        <v>0</v>
      </c>
      <c r="M221" s="17">
        <v>4</v>
      </c>
      <c r="N221" s="17">
        <v>4</v>
      </c>
      <c r="O221" s="32">
        <v>2</v>
      </c>
      <c r="P221" s="17">
        <v>2</v>
      </c>
      <c r="Q221" s="17">
        <v>3</v>
      </c>
      <c r="R221" s="17">
        <v>1</v>
      </c>
      <c r="S221" s="17">
        <v>0</v>
      </c>
      <c r="T221" s="9">
        <f t="shared" si="21"/>
        <v>16</v>
      </c>
      <c r="U221" s="32">
        <v>0</v>
      </c>
      <c r="V221" s="17">
        <v>0</v>
      </c>
      <c r="W221" s="17">
        <v>1</v>
      </c>
      <c r="X221" s="17">
        <v>3</v>
      </c>
      <c r="Y221" s="17">
        <v>4</v>
      </c>
      <c r="Z221" s="32">
        <v>1</v>
      </c>
      <c r="AA221" s="17">
        <v>1</v>
      </c>
      <c r="AB221" s="17">
        <v>2</v>
      </c>
      <c r="AC221" s="17">
        <v>4</v>
      </c>
      <c r="AD221" s="97">
        <v>0</v>
      </c>
      <c r="AE221" s="9">
        <f t="shared" si="22"/>
        <v>16</v>
      </c>
      <c r="AF221" s="98">
        <f>'Tabla 2013-18'!T221+'Tabla 2018-22'!T221</f>
        <v>0</v>
      </c>
      <c r="AG221" s="105">
        <f>'Tabla 2013-18'!U221+'Tabla 2018-22'!U221</f>
        <v>8</v>
      </c>
      <c r="AH221" s="105">
        <f>'Tabla 2013-18'!V221+'Tabla 2018-22'!V221</f>
        <v>0</v>
      </c>
      <c r="AI221" s="105">
        <f>'Tabla 2013-18'!W221+'Tabla 2018-22'!W221</f>
        <v>5</v>
      </c>
      <c r="AJ221" s="105">
        <f>'Tabla 2013-18'!X221+'Tabla 2018-22'!X221</f>
        <v>4</v>
      </c>
      <c r="AK221" s="105">
        <f>'Tabla 2013-18'!Y221+'Tabla 2018-22'!Y221</f>
        <v>2</v>
      </c>
      <c r="AL221" s="105">
        <f>'Tabla 2013-18'!Z221+'Tabla 2018-22'!Z221</f>
        <v>6</v>
      </c>
      <c r="AM221" s="105">
        <f>'Tabla 2013-18'!AA221+'Tabla 2018-22'!AA221</f>
        <v>1</v>
      </c>
      <c r="AN221" s="105">
        <f>'Tabla 2013-18'!AB221+'Tabla 2018-22'!AB221</f>
        <v>4</v>
      </c>
      <c r="AO221" s="105">
        <f>'Tabla 2013-18'!AC221+'Tabla 2018-22'!AC221</f>
        <v>8</v>
      </c>
      <c r="AP221" s="105">
        <f>'Tabla 2013-18'!AD221+'Tabla 2018-22'!AD221</f>
        <v>3</v>
      </c>
      <c r="AQ221" s="105">
        <f>'Tabla 2013-18'!AE221+'Tabla 2018-22'!AE221</f>
        <v>0</v>
      </c>
      <c r="AR221" s="105">
        <f>'Tabla 2013-18'!AF221+'Tabla 2018-22'!AF221</f>
        <v>5</v>
      </c>
      <c r="AS221" s="105">
        <f>'Tabla 2013-18'!AG221+'Tabla 2018-22'!AG221</f>
        <v>2</v>
      </c>
      <c r="AT221" s="105">
        <f>'Tabla 2013-18'!AH221+'Tabla 2018-22'!AH221</f>
        <v>3</v>
      </c>
      <c r="AU221" s="84">
        <v>0</v>
      </c>
      <c r="AV221" s="17">
        <v>0</v>
      </c>
      <c r="AW221" s="17">
        <v>0</v>
      </c>
      <c r="AX221" s="17">
        <v>3</v>
      </c>
      <c r="AY221" s="17">
        <v>1</v>
      </c>
      <c r="AZ221" s="32">
        <v>1</v>
      </c>
      <c r="BA221" s="17">
        <v>2</v>
      </c>
      <c r="BB221" s="17">
        <v>1</v>
      </c>
      <c r="BC221" s="17">
        <v>1</v>
      </c>
      <c r="BD221" s="17">
        <v>0</v>
      </c>
      <c r="BE221" s="9">
        <f t="shared" si="23"/>
        <v>9</v>
      </c>
      <c r="BF221" s="32">
        <v>0</v>
      </c>
      <c r="BG221" s="17">
        <v>0</v>
      </c>
      <c r="BH221" s="17">
        <v>1</v>
      </c>
      <c r="BI221" s="17">
        <v>2</v>
      </c>
      <c r="BJ221" s="17">
        <v>1</v>
      </c>
      <c r="BK221" s="32">
        <v>1</v>
      </c>
      <c r="BL221" s="17">
        <v>0</v>
      </c>
      <c r="BM221" s="17">
        <v>2</v>
      </c>
      <c r="BN221" s="17">
        <v>2</v>
      </c>
      <c r="BO221" s="17">
        <v>0</v>
      </c>
      <c r="BP221" s="9">
        <f t="shared" si="24"/>
        <v>9</v>
      </c>
      <c r="BQ221">
        <f t="shared" si="26"/>
        <v>0.5625</v>
      </c>
      <c r="BR221" s="41">
        <v>0</v>
      </c>
      <c r="BS221" s="41">
        <v>0</v>
      </c>
      <c r="BT221" s="41">
        <v>0</v>
      </c>
      <c r="BU221" s="41">
        <v>0.75</v>
      </c>
      <c r="BV221" s="41">
        <v>0.25</v>
      </c>
      <c r="BW221" s="41">
        <v>0</v>
      </c>
      <c r="BX221" s="41">
        <v>0</v>
      </c>
      <c r="BY221" s="41">
        <v>0</v>
      </c>
      <c r="BZ221" s="41">
        <v>1</v>
      </c>
      <c r="CA221" s="44" t="e">
        <f t="shared" si="25"/>
        <v>#DIV/0!</v>
      </c>
      <c r="CB221">
        <f t="shared" si="27"/>
        <v>0.9</v>
      </c>
      <c r="CC221" s="41">
        <v>0</v>
      </c>
      <c r="CD221" s="41">
        <v>0</v>
      </c>
      <c r="CE221" s="41">
        <v>0</v>
      </c>
      <c r="CF221" s="41">
        <v>0.75</v>
      </c>
      <c r="CG221" s="41">
        <v>0.25</v>
      </c>
      <c r="CH221" s="41">
        <v>0</v>
      </c>
      <c r="CI221" s="41">
        <v>0</v>
      </c>
      <c r="CJ221" s="41">
        <v>0</v>
      </c>
      <c r="CK221" s="41">
        <v>0.75</v>
      </c>
      <c r="CL221" s="41">
        <v>0.25</v>
      </c>
    </row>
    <row r="222" ht="15.75" spans="1:90">
      <c r="A222" s="63" t="s">
        <v>362</v>
      </c>
      <c r="B222" s="64"/>
      <c r="C222" s="64"/>
      <c r="D222" s="64"/>
      <c r="E222" s="64"/>
      <c r="F222" s="65"/>
      <c r="G222" s="77">
        <f>'Tabla 2013-18'!G222+'Tabla 2018-22'!G222</f>
        <v>3</v>
      </c>
      <c r="H222" s="77">
        <f>'Tabla 2013-18'!H222+'Tabla 2018-22'!H222</f>
        <v>2</v>
      </c>
      <c r="I222" s="77">
        <f>'Tabla 2013-18'!I222+'Tabla 2018-22'!I222</f>
        <v>1</v>
      </c>
      <c r="J222" s="85"/>
      <c r="K222" s="85"/>
      <c r="L222" s="85"/>
      <c r="M222" s="85"/>
      <c r="N222" s="85"/>
      <c r="O222" s="32">
        <v>0</v>
      </c>
      <c r="P222" s="17">
        <v>2</v>
      </c>
      <c r="Q222" s="17">
        <v>1</v>
      </c>
      <c r="R222" s="17">
        <v>0</v>
      </c>
      <c r="S222" s="17">
        <v>0</v>
      </c>
      <c r="T222" s="9">
        <f t="shared" si="21"/>
        <v>3</v>
      </c>
      <c r="U222" s="85"/>
      <c r="V222" s="85"/>
      <c r="W222" s="85"/>
      <c r="X222" s="85"/>
      <c r="Y222" s="85"/>
      <c r="Z222" s="32">
        <v>0</v>
      </c>
      <c r="AA222" s="17">
        <v>1</v>
      </c>
      <c r="AB222" s="17">
        <v>1</v>
      </c>
      <c r="AC222" s="17">
        <v>1</v>
      </c>
      <c r="AD222" s="97">
        <v>0</v>
      </c>
      <c r="AE222" s="9">
        <f t="shared" si="22"/>
        <v>3</v>
      </c>
      <c r="AF222" s="98">
        <f>'Tabla 2013-18'!T222+'Tabla 2018-22'!T222</f>
        <v>1</v>
      </c>
      <c r="AG222" s="105">
        <f>'Tabla 2013-18'!U222+'Tabla 2018-22'!U222</f>
        <v>2</v>
      </c>
      <c r="AH222" s="105">
        <f>'Tabla 2013-18'!V222+'Tabla 2018-22'!V222</f>
        <v>33</v>
      </c>
      <c r="AI222" s="105">
        <f>'Tabla 2013-18'!W222+'Tabla 2018-22'!W222</f>
        <v>10</v>
      </c>
      <c r="AJ222" s="105">
        <f>'Tabla 2013-18'!X222+'Tabla 2018-22'!X222</f>
        <v>3</v>
      </c>
      <c r="AK222" s="105">
        <f>'Tabla 2013-18'!Y222+'Tabla 2018-22'!Y222</f>
        <v>3</v>
      </c>
      <c r="AL222" s="105">
        <f>'Tabla 2013-18'!Z222+'Tabla 2018-22'!Z222</f>
        <v>0</v>
      </c>
      <c r="AM222" s="105">
        <f>'Tabla 2013-18'!AA222+'Tabla 2018-22'!AA222</f>
        <v>43</v>
      </c>
      <c r="AN222" s="105">
        <f>'Tabla 2013-18'!AB222+'Tabla 2018-22'!AB222</f>
        <v>0</v>
      </c>
      <c r="AO222" s="105">
        <f>'Tabla 2013-18'!AC222+'Tabla 2018-22'!AC222</f>
        <v>3</v>
      </c>
      <c r="AP222" s="105">
        <f>'Tabla 2013-18'!AD222+'Tabla 2018-22'!AD222</f>
        <v>1</v>
      </c>
      <c r="AQ222" s="105">
        <f>'Tabla 2013-18'!AE222+'Tabla 2018-22'!AE222</f>
        <v>0</v>
      </c>
      <c r="AR222" s="105">
        <f>'Tabla 2013-18'!AF222+'Tabla 2018-22'!AF222</f>
        <v>43</v>
      </c>
      <c r="AS222" s="105">
        <f>'Tabla 2013-18'!AG222+'Tabla 2018-22'!AG222</f>
        <v>10</v>
      </c>
      <c r="AT222" s="105">
        <f>'Tabla 2013-18'!AH222+'Tabla 2018-22'!AH222</f>
        <v>33</v>
      </c>
      <c r="AU222" s="85"/>
      <c r="AV222" s="85"/>
      <c r="AW222" s="85"/>
      <c r="AX222" s="85"/>
      <c r="AY222" s="85"/>
      <c r="AZ222" s="32">
        <v>0</v>
      </c>
      <c r="BA222" s="17">
        <v>41</v>
      </c>
      <c r="BB222" s="17">
        <v>2</v>
      </c>
      <c r="BC222" s="17">
        <v>0</v>
      </c>
      <c r="BD222" s="17">
        <v>0</v>
      </c>
      <c r="BE222" s="9">
        <f t="shared" si="23"/>
        <v>43</v>
      </c>
      <c r="BF222" s="85"/>
      <c r="BG222" s="85"/>
      <c r="BH222" s="85"/>
      <c r="BI222" s="85"/>
      <c r="BJ222" s="85"/>
      <c r="BK222" s="32">
        <v>0</v>
      </c>
      <c r="BL222" s="17">
        <v>8</v>
      </c>
      <c r="BM222" s="17">
        <v>33</v>
      </c>
      <c r="BN222" s="17">
        <v>2</v>
      </c>
      <c r="BO222" s="17">
        <v>0</v>
      </c>
      <c r="BP222" s="9">
        <f t="shared" si="24"/>
        <v>43</v>
      </c>
      <c r="BQ222">
        <f t="shared" si="26"/>
        <v>14.3333333333333</v>
      </c>
      <c r="BR222" s="85"/>
      <c r="BS222" s="85"/>
      <c r="BT222" s="85"/>
      <c r="BU222" s="85"/>
      <c r="BV222" s="85"/>
      <c r="BW222" s="41"/>
      <c r="BX222" s="41"/>
      <c r="BY222" s="41"/>
      <c r="BZ222" s="41"/>
      <c r="CA222" s="44" t="e">
        <f t="shared" si="25"/>
        <v>#DIV/0!</v>
      </c>
      <c r="CB222">
        <f t="shared" si="27"/>
        <v>4.3</v>
      </c>
      <c r="CC222" s="85"/>
      <c r="CD222" s="85"/>
      <c r="CE222" s="85"/>
      <c r="CF222" s="85"/>
      <c r="CG222" s="85"/>
      <c r="CH222" s="41"/>
      <c r="CI222" s="41"/>
      <c r="CJ222" s="41"/>
      <c r="CK222" s="41"/>
      <c r="CL222" s="41"/>
    </row>
    <row r="223" ht="14.5" customHeight="1" spans="1:90">
      <c r="A223" s="66" t="s">
        <v>189</v>
      </c>
      <c r="B223" s="25"/>
      <c r="C223" s="25"/>
      <c r="D223" s="25"/>
      <c r="E223" s="25"/>
      <c r="F223" s="26"/>
      <c r="G223" s="77">
        <f>'Tabla 2013-18'!G223+'Tabla 2018-22'!G223</f>
        <v>0</v>
      </c>
      <c r="H223" s="77">
        <f>'Tabla 2013-18'!H223+'Tabla 2018-22'!H223</f>
        <v>0</v>
      </c>
      <c r="I223" s="77">
        <f>'Tabla 2013-18'!I223+'Tabla 2018-22'!I223</f>
        <v>0</v>
      </c>
      <c r="J223" s="84">
        <v>0</v>
      </c>
      <c r="K223" s="17">
        <v>0</v>
      </c>
      <c r="L223" s="17">
        <v>0</v>
      </c>
      <c r="M223" s="17">
        <v>0</v>
      </c>
      <c r="N223" s="17">
        <v>1</v>
      </c>
      <c r="O223" s="86">
        <v>0</v>
      </c>
      <c r="P223" s="87">
        <v>0</v>
      </c>
      <c r="Q223" s="87">
        <v>0</v>
      </c>
      <c r="R223" s="87">
        <v>0</v>
      </c>
      <c r="S223" s="87">
        <v>0</v>
      </c>
      <c r="T223" s="9">
        <f t="shared" si="21"/>
        <v>1</v>
      </c>
      <c r="U223" s="32">
        <v>0</v>
      </c>
      <c r="V223" s="17">
        <v>0</v>
      </c>
      <c r="W223" s="17">
        <v>0</v>
      </c>
      <c r="X223" s="17">
        <v>0</v>
      </c>
      <c r="Y223" s="17">
        <v>1</v>
      </c>
      <c r="Z223" s="86">
        <v>0</v>
      </c>
      <c r="AA223" s="87">
        <v>0</v>
      </c>
      <c r="AB223" s="87">
        <v>0</v>
      </c>
      <c r="AC223" s="87">
        <v>0</v>
      </c>
      <c r="AD223" s="99">
        <v>0</v>
      </c>
      <c r="AE223" s="9">
        <f t="shared" si="22"/>
        <v>1</v>
      </c>
      <c r="AF223" s="100">
        <f>'Tabla 2013-18'!T223+'Tabla 2018-22'!T223</f>
        <v>0</v>
      </c>
      <c r="AG223" s="106">
        <f>'Tabla 2013-18'!U223+'Tabla 2018-22'!U223</f>
        <v>0</v>
      </c>
      <c r="AH223" s="106">
        <f>'Tabla 2013-18'!V223+'Tabla 2018-22'!V223</f>
        <v>0</v>
      </c>
      <c r="AI223" s="106">
        <f>'Tabla 2013-18'!W223+'Tabla 2018-22'!W223</f>
        <v>0</v>
      </c>
      <c r="AJ223" s="106">
        <f>'Tabla 2013-18'!X223+'Tabla 2018-22'!X223</f>
        <v>0</v>
      </c>
      <c r="AK223" s="106">
        <f>'Tabla 2013-18'!Y223+'Tabla 2018-22'!Y223</f>
        <v>0</v>
      </c>
      <c r="AL223" s="106">
        <f>'Tabla 2013-18'!Z223+'Tabla 2018-22'!Z223</f>
        <v>0</v>
      </c>
      <c r="AM223" s="106">
        <f>'Tabla 2013-18'!AA223+'Tabla 2018-22'!AA223</f>
        <v>0</v>
      </c>
      <c r="AN223" s="106">
        <f>'Tabla 2013-18'!AB223+'Tabla 2018-22'!AB223</f>
        <v>0</v>
      </c>
      <c r="AO223" s="106">
        <f>'Tabla 2013-18'!AC223+'Tabla 2018-22'!AC223</f>
        <v>0</v>
      </c>
      <c r="AP223" s="106">
        <f>'Tabla 2013-18'!AD223+'Tabla 2018-22'!AD223</f>
        <v>0</v>
      </c>
      <c r="AQ223" s="106">
        <f>'Tabla 2013-18'!AE223+'Tabla 2018-22'!AE223</f>
        <v>0</v>
      </c>
      <c r="AR223" s="106">
        <f>'Tabla 2013-18'!AF223+'Tabla 2018-22'!AF223</f>
        <v>0</v>
      </c>
      <c r="AS223" s="106">
        <f>'Tabla 2013-18'!AG223+'Tabla 2018-22'!AG223</f>
        <v>0</v>
      </c>
      <c r="AT223" s="106">
        <f>'Tabla 2013-18'!AH223+'Tabla 2018-22'!AH223</f>
        <v>0</v>
      </c>
      <c r="AU223" s="84">
        <v>0</v>
      </c>
      <c r="AV223" s="17">
        <v>0</v>
      </c>
      <c r="AW223" s="17">
        <v>0</v>
      </c>
      <c r="AX223" s="17">
        <v>0</v>
      </c>
      <c r="AY223" s="17">
        <v>3</v>
      </c>
      <c r="AZ223" s="86">
        <v>0</v>
      </c>
      <c r="BA223" s="87">
        <v>0</v>
      </c>
      <c r="BB223" s="87">
        <v>0</v>
      </c>
      <c r="BC223" s="87">
        <v>0</v>
      </c>
      <c r="BD223" s="87">
        <v>0</v>
      </c>
      <c r="BE223" s="9">
        <f t="shared" si="23"/>
        <v>3</v>
      </c>
      <c r="BF223" s="32">
        <v>0</v>
      </c>
      <c r="BG223" s="17">
        <v>0</v>
      </c>
      <c r="BH223" s="17">
        <v>0</v>
      </c>
      <c r="BI223" s="17">
        <v>0</v>
      </c>
      <c r="BJ223" s="17">
        <v>3</v>
      </c>
      <c r="BK223" s="86">
        <v>0</v>
      </c>
      <c r="BL223" s="87">
        <v>0</v>
      </c>
      <c r="BM223" s="87">
        <v>0</v>
      </c>
      <c r="BN223" s="87">
        <v>0</v>
      </c>
      <c r="BO223" s="87">
        <v>0</v>
      </c>
      <c r="BP223" s="9">
        <f t="shared" si="24"/>
        <v>3</v>
      </c>
      <c r="BQ223">
        <f t="shared" si="26"/>
        <v>3</v>
      </c>
      <c r="BR223" s="41">
        <v>0</v>
      </c>
      <c r="BS223" s="41">
        <v>0</v>
      </c>
      <c r="BT223" s="41">
        <v>0</v>
      </c>
      <c r="BU223" s="41">
        <v>0</v>
      </c>
      <c r="BV223" s="41">
        <v>3</v>
      </c>
      <c r="BW223" s="116">
        <v>0</v>
      </c>
      <c r="BX223" s="116">
        <v>0</v>
      </c>
      <c r="BY223" s="116">
        <v>0</v>
      </c>
      <c r="BZ223" s="116">
        <v>0</v>
      </c>
      <c r="CA223" s="44" t="e">
        <f t="shared" si="25"/>
        <v>#DIV/0!</v>
      </c>
      <c r="CB223">
        <f t="shared" si="27"/>
        <v>0.3</v>
      </c>
      <c r="CC223" s="41">
        <v>0</v>
      </c>
      <c r="CD223" s="41">
        <v>0</v>
      </c>
      <c r="CE223" s="41">
        <v>0</v>
      </c>
      <c r="CF223" s="41">
        <v>0</v>
      </c>
      <c r="CG223" s="41">
        <v>3</v>
      </c>
      <c r="CH223" s="41">
        <v>0</v>
      </c>
      <c r="CI223" s="41">
        <v>0</v>
      </c>
      <c r="CJ223" s="41">
        <v>0</v>
      </c>
      <c r="CK223" s="41">
        <v>0</v>
      </c>
      <c r="CL223" s="41">
        <v>3</v>
      </c>
    </row>
    <row r="224" ht="15.75" spans="1:90">
      <c r="A224" s="60" t="s">
        <v>152</v>
      </c>
      <c r="B224" s="15"/>
      <c r="C224" s="15"/>
      <c r="D224" s="15"/>
      <c r="E224" s="15"/>
      <c r="F224" s="16"/>
      <c r="G224" s="77">
        <f>'Tabla 2013-18'!G224+'Tabla 2018-22'!G224</f>
        <v>3</v>
      </c>
      <c r="H224" s="77">
        <f>'Tabla 2013-18'!H224+'Tabla 2018-22'!H224</f>
        <v>2</v>
      </c>
      <c r="I224" s="77">
        <f>'Tabla 2013-18'!I224+'Tabla 2018-22'!I224</f>
        <v>1</v>
      </c>
      <c r="J224" s="84">
        <v>0</v>
      </c>
      <c r="K224" s="17">
        <v>0</v>
      </c>
      <c r="L224" s="17">
        <v>0</v>
      </c>
      <c r="M224" s="17">
        <v>1</v>
      </c>
      <c r="N224" s="17">
        <v>0</v>
      </c>
      <c r="O224" s="32">
        <v>1</v>
      </c>
      <c r="P224" s="17">
        <v>1</v>
      </c>
      <c r="Q224" s="17">
        <v>1</v>
      </c>
      <c r="R224" s="17">
        <v>0</v>
      </c>
      <c r="S224" s="17">
        <v>0</v>
      </c>
      <c r="T224" s="9">
        <f t="shared" si="21"/>
        <v>4</v>
      </c>
      <c r="U224" s="32">
        <v>0</v>
      </c>
      <c r="V224" s="17">
        <v>0</v>
      </c>
      <c r="W224" s="17">
        <v>0</v>
      </c>
      <c r="X224" s="17">
        <v>1</v>
      </c>
      <c r="Y224" s="17">
        <v>0</v>
      </c>
      <c r="Z224" s="32">
        <v>0</v>
      </c>
      <c r="AA224" s="17">
        <v>1</v>
      </c>
      <c r="AB224" s="17">
        <v>1</v>
      </c>
      <c r="AC224" s="17">
        <v>1</v>
      </c>
      <c r="AD224" s="97">
        <v>0</v>
      </c>
      <c r="AE224" s="9">
        <f t="shared" si="22"/>
        <v>4</v>
      </c>
      <c r="AF224" s="98">
        <f>'Tabla 2013-18'!T224+'Tabla 2018-22'!T224</f>
        <v>0</v>
      </c>
      <c r="AG224" s="105">
        <f>'Tabla 2013-18'!U224+'Tabla 2018-22'!U224</f>
        <v>3</v>
      </c>
      <c r="AH224" s="105">
        <f>'Tabla 2013-18'!V224+'Tabla 2018-22'!V224</f>
        <v>0</v>
      </c>
      <c r="AI224" s="105">
        <f>'Tabla 2013-18'!W224+'Tabla 2018-22'!W224</f>
        <v>15</v>
      </c>
      <c r="AJ224" s="105">
        <f>'Tabla 2013-18'!X224+'Tabla 2018-22'!X224</f>
        <v>2</v>
      </c>
      <c r="AK224" s="105">
        <f>'Tabla 2013-18'!Y224+'Tabla 2018-22'!Y224</f>
        <v>2</v>
      </c>
      <c r="AL224" s="105">
        <f>'Tabla 2013-18'!Z224+'Tabla 2018-22'!Z224</f>
        <v>1</v>
      </c>
      <c r="AM224" s="105">
        <f>'Tabla 2013-18'!AA224+'Tabla 2018-22'!AA224</f>
        <v>15</v>
      </c>
      <c r="AN224" s="105">
        <f>'Tabla 2013-18'!AB224+'Tabla 2018-22'!AB224</f>
        <v>0</v>
      </c>
      <c r="AO224" s="105">
        <f>'Tabla 2013-18'!AC224+'Tabla 2018-22'!AC224</f>
        <v>3</v>
      </c>
      <c r="AP224" s="105">
        <f>'Tabla 2013-18'!AD224+'Tabla 2018-22'!AD224</f>
        <v>1</v>
      </c>
      <c r="AQ224" s="105">
        <f>'Tabla 2013-18'!AE224+'Tabla 2018-22'!AE224</f>
        <v>0</v>
      </c>
      <c r="AR224" s="105">
        <f>'Tabla 2013-18'!AF224+'Tabla 2018-22'!AF224</f>
        <v>15</v>
      </c>
      <c r="AS224" s="105">
        <f>'Tabla 2013-18'!AG224+'Tabla 2018-22'!AG224</f>
        <v>10</v>
      </c>
      <c r="AT224" s="105">
        <f>'Tabla 2013-18'!AH224+'Tabla 2018-22'!AH224</f>
        <v>5</v>
      </c>
      <c r="AU224" s="84">
        <v>0</v>
      </c>
      <c r="AV224" s="17">
        <v>0</v>
      </c>
      <c r="AW224" s="17">
        <v>0</v>
      </c>
      <c r="AX224" s="17">
        <v>2</v>
      </c>
      <c r="AY224" s="17">
        <v>0</v>
      </c>
      <c r="AZ224" s="32">
        <v>10</v>
      </c>
      <c r="BA224" s="17">
        <v>5</v>
      </c>
      <c r="BB224" s="17">
        <v>0</v>
      </c>
      <c r="BC224" s="17">
        <v>0</v>
      </c>
      <c r="BD224" s="17">
        <v>0</v>
      </c>
      <c r="BE224" s="9">
        <f t="shared" si="23"/>
        <v>17</v>
      </c>
      <c r="BF224" s="32">
        <v>0</v>
      </c>
      <c r="BG224" s="17">
        <v>0</v>
      </c>
      <c r="BH224" s="17">
        <v>0</v>
      </c>
      <c r="BI224" s="17">
        <v>2</v>
      </c>
      <c r="BJ224" s="17">
        <v>0</v>
      </c>
      <c r="BK224" s="32">
        <v>0</v>
      </c>
      <c r="BL224" s="17">
        <v>10</v>
      </c>
      <c r="BM224" s="17">
        <v>5</v>
      </c>
      <c r="BN224" s="17">
        <v>0</v>
      </c>
      <c r="BO224" s="17">
        <v>0</v>
      </c>
      <c r="BP224" s="9">
        <f t="shared" si="24"/>
        <v>17</v>
      </c>
      <c r="BQ224">
        <f t="shared" si="26"/>
        <v>4.25</v>
      </c>
      <c r="BR224" s="41">
        <v>0</v>
      </c>
      <c r="BS224" s="41">
        <v>0</v>
      </c>
      <c r="BT224" s="41">
        <v>0</v>
      </c>
      <c r="BU224" s="41">
        <v>2</v>
      </c>
      <c r="BV224" s="41">
        <v>0</v>
      </c>
      <c r="BW224" s="41">
        <v>0</v>
      </c>
      <c r="BX224" s="41">
        <v>0</v>
      </c>
      <c r="BY224" s="41">
        <v>0</v>
      </c>
      <c r="BZ224" s="41" t="e">
        <v>#DIV/0!</v>
      </c>
      <c r="CA224" s="44" t="e">
        <f t="shared" si="25"/>
        <v>#DIV/0!</v>
      </c>
      <c r="CB224">
        <f t="shared" si="27"/>
        <v>1.7</v>
      </c>
      <c r="CC224" s="41">
        <v>0</v>
      </c>
      <c r="CD224" s="41">
        <v>0</v>
      </c>
      <c r="CE224" s="41">
        <v>0</v>
      </c>
      <c r="CF224" s="41">
        <v>2</v>
      </c>
      <c r="CG224" s="41">
        <v>0</v>
      </c>
      <c r="CH224" s="41">
        <v>0</v>
      </c>
      <c r="CI224" s="41">
        <v>0</v>
      </c>
      <c r="CJ224" s="41">
        <v>0</v>
      </c>
      <c r="CK224" s="41">
        <v>2</v>
      </c>
      <c r="CL224" s="41">
        <v>0</v>
      </c>
    </row>
    <row r="225" ht="14.5" customHeight="1" spans="1:90">
      <c r="A225" s="60" t="s">
        <v>145</v>
      </c>
      <c r="B225" s="15"/>
      <c r="C225" s="15"/>
      <c r="D225" s="15"/>
      <c r="E225" s="15"/>
      <c r="F225" s="16"/>
      <c r="G225" s="77">
        <f>'Tabla 2013-18'!G225+'Tabla 2018-22'!G225</f>
        <v>4</v>
      </c>
      <c r="H225" s="77">
        <f>'Tabla 2013-18'!H225+'Tabla 2018-22'!H225</f>
        <v>0</v>
      </c>
      <c r="I225" s="77">
        <f>'Tabla 2013-18'!I225+'Tabla 2018-22'!I225</f>
        <v>4</v>
      </c>
      <c r="J225" s="84">
        <v>0</v>
      </c>
      <c r="K225" s="17">
        <v>0</v>
      </c>
      <c r="L225" s="17">
        <v>0</v>
      </c>
      <c r="M225" s="17">
        <v>1</v>
      </c>
      <c r="N225" s="17">
        <v>0</v>
      </c>
      <c r="O225" s="32">
        <v>1</v>
      </c>
      <c r="P225" s="17">
        <v>3</v>
      </c>
      <c r="Q225" s="17">
        <v>0</v>
      </c>
      <c r="R225" s="17">
        <v>0</v>
      </c>
      <c r="S225" s="17">
        <v>0</v>
      </c>
      <c r="T225" s="9">
        <f t="shared" si="21"/>
        <v>5</v>
      </c>
      <c r="U225" s="32">
        <v>0</v>
      </c>
      <c r="V225" s="17">
        <v>0</v>
      </c>
      <c r="W225" s="17">
        <v>0</v>
      </c>
      <c r="X225" s="17">
        <v>1</v>
      </c>
      <c r="Y225" s="17">
        <v>0</v>
      </c>
      <c r="Z225" s="32">
        <v>0</v>
      </c>
      <c r="AA225" s="17">
        <v>3</v>
      </c>
      <c r="AB225" s="17">
        <v>1</v>
      </c>
      <c r="AC225" s="17">
        <v>0</v>
      </c>
      <c r="AD225" s="97">
        <v>0</v>
      </c>
      <c r="AE225" s="9">
        <f t="shared" si="22"/>
        <v>5</v>
      </c>
      <c r="AF225" s="98">
        <f>'Tabla 2013-18'!T225+'Tabla 2018-22'!T225</f>
        <v>0</v>
      </c>
      <c r="AG225" s="105">
        <f>'Tabla 2013-18'!U225+'Tabla 2018-22'!U225</f>
        <v>4</v>
      </c>
      <c r="AH225" s="105">
        <f>'Tabla 2013-18'!V225+'Tabla 2018-22'!V225</f>
        <v>0</v>
      </c>
      <c r="AI225" s="105">
        <f>'Tabla 2013-18'!W225+'Tabla 2018-22'!W225</f>
        <v>6</v>
      </c>
      <c r="AJ225" s="105">
        <f>'Tabla 2013-18'!X225+'Tabla 2018-22'!X225</f>
        <v>2</v>
      </c>
      <c r="AK225" s="105">
        <f>'Tabla 2013-18'!Y225+'Tabla 2018-22'!Y225</f>
        <v>1</v>
      </c>
      <c r="AL225" s="105">
        <f>'Tabla 2013-18'!Z225+'Tabla 2018-22'!Z225</f>
        <v>3</v>
      </c>
      <c r="AM225" s="105">
        <f>'Tabla 2013-18'!AA225+'Tabla 2018-22'!AA225</f>
        <v>4</v>
      </c>
      <c r="AN225" s="105">
        <f>'Tabla 2013-18'!AB225+'Tabla 2018-22'!AB225</f>
        <v>2</v>
      </c>
      <c r="AO225" s="105">
        <f>'Tabla 2013-18'!AC225+'Tabla 2018-22'!AC225</f>
        <v>4</v>
      </c>
      <c r="AP225" s="105">
        <f>'Tabla 2013-18'!AD225+'Tabla 2018-22'!AD225</f>
        <v>3</v>
      </c>
      <c r="AQ225" s="105">
        <f>'Tabla 2013-18'!AE225+'Tabla 2018-22'!AE225</f>
        <v>0</v>
      </c>
      <c r="AR225" s="105">
        <f>'Tabla 2013-18'!AF225+'Tabla 2018-22'!AF225</f>
        <v>6</v>
      </c>
      <c r="AS225" s="105">
        <f>'Tabla 2013-18'!AG225+'Tabla 2018-22'!AG225</f>
        <v>0</v>
      </c>
      <c r="AT225" s="105">
        <f>'Tabla 2013-18'!AH225+'Tabla 2018-22'!AH225</f>
        <v>6</v>
      </c>
      <c r="AU225" s="84">
        <v>0</v>
      </c>
      <c r="AV225" s="17">
        <v>0</v>
      </c>
      <c r="AW225" s="17">
        <v>0</v>
      </c>
      <c r="AX225" s="17">
        <v>1</v>
      </c>
      <c r="AY225" s="17">
        <v>0</v>
      </c>
      <c r="AZ225" s="32">
        <v>0</v>
      </c>
      <c r="BA225" s="17">
        <v>6</v>
      </c>
      <c r="BB225" s="17">
        <v>0</v>
      </c>
      <c r="BC225" s="17">
        <v>0</v>
      </c>
      <c r="BD225" s="17">
        <v>0</v>
      </c>
      <c r="BE225" s="9">
        <f t="shared" si="23"/>
        <v>7</v>
      </c>
      <c r="BF225" s="32">
        <v>0</v>
      </c>
      <c r="BG225" s="17">
        <v>0</v>
      </c>
      <c r="BH225" s="17">
        <v>0</v>
      </c>
      <c r="BI225" s="17">
        <v>1</v>
      </c>
      <c r="BJ225" s="17">
        <v>0</v>
      </c>
      <c r="BK225" s="32">
        <v>0</v>
      </c>
      <c r="BL225" s="17">
        <v>6</v>
      </c>
      <c r="BM225" s="17">
        <v>0</v>
      </c>
      <c r="BN225" s="17">
        <v>0</v>
      </c>
      <c r="BO225" s="17">
        <v>0</v>
      </c>
      <c r="BP225" s="9">
        <f t="shared" si="24"/>
        <v>7</v>
      </c>
      <c r="BQ225">
        <f t="shared" si="26"/>
        <v>1.4</v>
      </c>
      <c r="BR225" s="41">
        <v>0</v>
      </c>
      <c r="BS225" s="41">
        <v>0</v>
      </c>
      <c r="BT225" s="41">
        <v>0</v>
      </c>
      <c r="BU225" s="41">
        <v>1</v>
      </c>
      <c r="BV225" s="41">
        <v>0</v>
      </c>
      <c r="BW225" s="41">
        <v>0</v>
      </c>
      <c r="BX225" s="41">
        <v>0</v>
      </c>
      <c r="BY225" s="41">
        <v>0</v>
      </c>
      <c r="BZ225" s="41" t="e">
        <v>#DIV/0!</v>
      </c>
      <c r="CA225" s="44" t="e">
        <f t="shared" si="25"/>
        <v>#DIV/0!</v>
      </c>
      <c r="CB225">
        <f t="shared" si="27"/>
        <v>0.7</v>
      </c>
      <c r="CC225" s="41">
        <v>0</v>
      </c>
      <c r="CD225" s="41">
        <v>0</v>
      </c>
      <c r="CE225" s="41">
        <v>0</v>
      </c>
      <c r="CF225" s="41">
        <v>1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0</v>
      </c>
    </row>
    <row r="226" ht="15.75" spans="1:90">
      <c r="A226" s="63" t="s">
        <v>417</v>
      </c>
      <c r="B226" s="64"/>
      <c r="C226" s="64"/>
      <c r="D226" s="64"/>
      <c r="E226" s="64"/>
      <c r="F226" s="65"/>
      <c r="G226" s="77">
        <f>'Tabla 2013-18'!G226+'Tabla 2018-22'!G226</f>
        <v>5</v>
      </c>
      <c r="H226" s="77">
        <f>'Tabla 2013-18'!H226+'Tabla 2018-22'!H226</f>
        <v>3</v>
      </c>
      <c r="I226" s="77">
        <f>'Tabla 2013-18'!I226+'Tabla 2018-22'!I226</f>
        <v>2</v>
      </c>
      <c r="J226" s="85"/>
      <c r="K226" s="85"/>
      <c r="L226" s="85"/>
      <c r="M226" s="85"/>
      <c r="N226" s="85"/>
      <c r="O226" s="32">
        <v>0</v>
      </c>
      <c r="P226" s="17">
        <v>2</v>
      </c>
      <c r="Q226" s="17">
        <v>1</v>
      </c>
      <c r="R226" s="17">
        <v>2</v>
      </c>
      <c r="S226" s="17">
        <v>0</v>
      </c>
      <c r="T226" s="9">
        <f t="shared" si="21"/>
        <v>5</v>
      </c>
      <c r="U226" s="85"/>
      <c r="V226" s="85"/>
      <c r="W226" s="85"/>
      <c r="X226" s="85"/>
      <c r="Y226" s="85"/>
      <c r="Z226" s="32">
        <v>0</v>
      </c>
      <c r="AA226" s="17">
        <v>0</v>
      </c>
      <c r="AB226" s="17">
        <v>2</v>
      </c>
      <c r="AC226" s="17">
        <v>1</v>
      </c>
      <c r="AD226" s="97">
        <v>2</v>
      </c>
      <c r="AE226" s="9">
        <f t="shared" si="22"/>
        <v>5</v>
      </c>
      <c r="AF226" s="98">
        <f>'Tabla 2013-18'!T226+'Tabla 2018-22'!T226</f>
        <v>0</v>
      </c>
      <c r="AG226" s="105">
        <f>'Tabla 2013-18'!U226+'Tabla 2018-22'!U226</f>
        <v>5</v>
      </c>
      <c r="AH226" s="105">
        <f>'Tabla 2013-18'!V226+'Tabla 2018-22'!V226</f>
        <v>0</v>
      </c>
      <c r="AI226" s="105">
        <f>'Tabla 2013-18'!W226+'Tabla 2018-22'!W226</f>
        <v>23</v>
      </c>
      <c r="AJ226" s="105">
        <f>'Tabla 2013-18'!X226+'Tabla 2018-22'!X226</f>
        <v>5</v>
      </c>
      <c r="AK226" s="105">
        <f>'Tabla 2013-18'!Y226+'Tabla 2018-22'!Y226</f>
        <v>3</v>
      </c>
      <c r="AL226" s="105">
        <f>'Tabla 2013-18'!Z226+'Tabla 2018-22'!Z226</f>
        <v>2</v>
      </c>
      <c r="AM226" s="105">
        <f>'Tabla 2013-18'!AA226+'Tabla 2018-22'!AA226</f>
        <v>21</v>
      </c>
      <c r="AN226" s="105">
        <f>'Tabla 2013-18'!AB226+'Tabla 2018-22'!AB226</f>
        <v>2</v>
      </c>
      <c r="AO226" s="105">
        <f>'Tabla 2013-18'!AC226+'Tabla 2018-22'!AC226</f>
        <v>5</v>
      </c>
      <c r="AP226" s="105">
        <f>'Tabla 2013-18'!AD226+'Tabla 2018-22'!AD226</f>
        <v>0</v>
      </c>
      <c r="AQ226" s="105">
        <f>'Tabla 2013-18'!AE226+'Tabla 2018-22'!AE226</f>
        <v>0</v>
      </c>
      <c r="AR226" s="105">
        <f>'Tabla 2013-18'!AF226+'Tabla 2018-22'!AF226</f>
        <v>23</v>
      </c>
      <c r="AS226" s="105">
        <f>'Tabla 2013-18'!AG226+'Tabla 2018-22'!AG226</f>
        <v>20</v>
      </c>
      <c r="AT226" s="105">
        <f>'Tabla 2013-18'!AH226+'Tabla 2018-22'!AH226</f>
        <v>3</v>
      </c>
      <c r="AU226" s="85"/>
      <c r="AV226" s="85"/>
      <c r="AW226" s="85"/>
      <c r="AX226" s="85"/>
      <c r="AY226" s="85"/>
      <c r="AZ226" s="32">
        <v>0</v>
      </c>
      <c r="BA226" s="17">
        <v>3</v>
      </c>
      <c r="BB226" s="17">
        <v>1</v>
      </c>
      <c r="BC226" s="17">
        <v>19</v>
      </c>
      <c r="BD226" s="17">
        <v>0</v>
      </c>
      <c r="BE226" s="9">
        <f t="shared" si="23"/>
        <v>23</v>
      </c>
      <c r="BF226" s="85"/>
      <c r="BG226" s="85"/>
      <c r="BH226" s="85"/>
      <c r="BI226" s="85"/>
      <c r="BJ226" s="85"/>
      <c r="BK226" s="32">
        <v>0</v>
      </c>
      <c r="BL226" s="17">
        <v>0</v>
      </c>
      <c r="BM226" s="17">
        <v>3</v>
      </c>
      <c r="BN226" s="17">
        <v>1</v>
      </c>
      <c r="BO226" s="17">
        <v>19</v>
      </c>
      <c r="BP226" s="9">
        <f t="shared" si="24"/>
        <v>23</v>
      </c>
      <c r="BQ226">
        <f t="shared" si="26"/>
        <v>4.6</v>
      </c>
      <c r="BR226" s="85"/>
      <c r="BS226" s="85"/>
      <c r="BT226" s="85"/>
      <c r="BU226" s="85"/>
      <c r="BV226" s="85"/>
      <c r="BW226" s="41"/>
      <c r="BX226" s="41"/>
      <c r="BY226" s="41"/>
      <c r="BZ226" s="41"/>
      <c r="CA226" s="44">
        <f t="shared" si="25"/>
        <v>9.5</v>
      </c>
      <c r="CB226">
        <f t="shared" si="27"/>
        <v>2.3</v>
      </c>
      <c r="CC226" s="85"/>
      <c r="CD226" s="85"/>
      <c r="CE226" s="85"/>
      <c r="CF226" s="85"/>
      <c r="CG226" s="85"/>
      <c r="CH226" s="41"/>
      <c r="CI226" s="41"/>
      <c r="CJ226" s="41"/>
      <c r="CK226" s="41"/>
      <c r="CL226" s="41"/>
    </row>
    <row r="227" ht="14.5" customHeight="1" spans="1:90">
      <c r="A227" s="60" t="s">
        <v>151</v>
      </c>
      <c r="B227" s="15"/>
      <c r="C227" s="15"/>
      <c r="D227" s="15"/>
      <c r="E227" s="15"/>
      <c r="F227" s="16"/>
      <c r="G227" s="77">
        <f>'Tabla 2013-18'!G227+'Tabla 2018-22'!G227</f>
        <v>9</v>
      </c>
      <c r="H227" s="77">
        <f>'Tabla 2013-18'!H227+'Tabla 2018-22'!H227</f>
        <v>3</v>
      </c>
      <c r="I227" s="77">
        <f>'Tabla 2013-18'!I227+'Tabla 2018-22'!I227</f>
        <v>6</v>
      </c>
      <c r="J227" s="84">
        <v>0</v>
      </c>
      <c r="K227" s="17">
        <v>0</v>
      </c>
      <c r="L227" s="17">
        <v>0</v>
      </c>
      <c r="M227" s="17">
        <v>2</v>
      </c>
      <c r="N227" s="17">
        <v>4</v>
      </c>
      <c r="O227" s="32">
        <v>3</v>
      </c>
      <c r="P227" s="17">
        <v>3</v>
      </c>
      <c r="Q227" s="17">
        <v>3</v>
      </c>
      <c r="R227" s="17">
        <v>0</v>
      </c>
      <c r="S227" s="17">
        <v>0</v>
      </c>
      <c r="T227" s="9">
        <f t="shared" si="21"/>
        <v>15</v>
      </c>
      <c r="U227" s="32">
        <v>0</v>
      </c>
      <c r="V227" s="17">
        <v>0</v>
      </c>
      <c r="W227" s="17">
        <v>0</v>
      </c>
      <c r="X227" s="17">
        <v>4</v>
      </c>
      <c r="Y227" s="17">
        <v>2</v>
      </c>
      <c r="Z227" s="32">
        <v>2</v>
      </c>
      <c r="AA227" s="17">
        <v>4</v>
      </c>
      <c r="AB227" s="17">
        <v>1</v>
      </c>
      <c r="AC227" s="17">
        <v>2</v>
      </c>
      <c r="AD227" s="97">
        <v>0</v>
      </c>
      <c r="AE227" s="9">
        <f t="shared" si="22"/>
        <v>15</v>
      </c>
      <c r="AF227" s="98">
        <f>'Tabla 2013-18'!T227+'Tabla 2018-22'!T227</f>
        <v>0</v>
      </c>
      <c r="AG227" s="105">
        <f>'Tabla 2013-18'!U227+'Tabla 2018-22'!U227</f>
        <v>9</v>
      </c>
      <c r="AH227" s="105">
        <f>'Tabla 2013-18'!V227+'Tabla 2018-22'!V227</f>
        <v>0</v>
      </c>
      <c r="AI227" s="105">
        <f>'Tabla 2013-18'!W227+'Tabla 2018-22'!W227</f>
        <v>4</v>
      </c>
      <c r="AJ227" s="105">
        <f>'Tabla 2013-18'!X227+'Tabla 2018-22'!X227</f>
        <v>5</v>
      </c>
      <c r="AK227" s="105">
        <f>'Tabla 2013-18'!Y227+'Tabla 2018-22'!Y227</f>
        <v>2</v>
      </c>
      <c r="AL227" s="105">
        <f>'Tabla 2013-18'!Z227+'Tabla 2018-22'!Z227</f>
        <v>7</v>
      </c>
      <c r="AM227" s="105">
        <f>'Tabla 2013-18'!AA227+'Tabla 2018-22'!AA227</f>
        <v>3</v>
      </c>
      <c r="AN227" s="105">
        <f>'Tabla 2013-18'!AB227+'Tabla 2018-22'!AB227</f>
        <v>1</v>
      </c>
      <c r="AO227" s="105">
        <f>'Tabla 2013-18'!AC227+'Tabla 2018-22'!AC227</f>
        <v>9</v>
      </c>
      <c r="AP227" s="105">
        <f>'Tabla 2013-18'!AD227+'Tabla 2018-22'!AD227</f>
        <v>5</v>
      </c>
      <c r="AQ227" s="105">
        <f>'Tabla 2013-18'!AE227+'Tabla 2018-22'!AE227</f>
        <v>0</v>
      </c>
      <c r="AR227" s="105">
        <f>'Tabla 2013-18'!AF227+'Tabla 2018-22'!AF227</f>
        <v>4</v>
      </c>
      <c r="AS227" s="105">
        <f>'Tabla 2013-18'!AG227+'Tabla 2018-22'!AG227</f>
        <v>1</v>
      </c>
      <c r="AT227" s="105">
        <f>'Tabla 2013-18'!AH227+'Tabla 2018-22'!AH227</f>
        <v>3</v>
      </c>
      <c r="AU227" s="84">
        <v>0</v>
      </c>
      <c r="AV227" s="17">
        <v>0</v>
      </c>
      <c r="AW227" s="17">
        <v>0</v>
      </c>
      <c r="AX227" s="17">
        <v>2</v>
      </c>
      <c r="AY227" s="17">
        <v>3</v>
      </c>
      <c r="AZ227" s="32">
        <v>2</v>
      </c>
      <c r="BA227" s="17">
        <v>1</v>
      </c>
      <c r="BB227" s="17">
        <v>1</v>
      </c>
      <c r="BC227" s="17">
        <v>0</v>
      </c>
      <c r="BD227" s="17">
        <v>0</v>
      </c>
      <c r="BE227" s="9">
        <f t="shared" si="23"/>
        <v>9</v>
      </c>
      <c r="BF227" s="32">
        <v>0</v>
      </c>
      <c r="BG227" s="17">
        <v>0</v>
      </c>
      <c r="BH227" s="17">
        <v>0</v>
      </c>
      <c r="BI227" s="17">
        <v>3</v>
      </c>
      <c r="BJ227" s="17">
        <v>2</v>
      </c>
      <c r="BK227" s="32">
        <v>0</v>
      </c>
      <c r="BL227" s="17">
        <v>3</v>
      </c>
      <c r="BM227" s="17">
        <v>1</v>
      </c>
      <c r="BN227" s="17">
        <v>0</v>
      </c>
      <c r="BO227" s="17">
        <v>0</v>
      </c>
      <c r="BP227" s="9">
        <f t="shared" si="24"/>
        <v>9</v>
      </c>
      <c r="BQ227">
        <f t="shared" si="26"/>
        <v>0.6</v>
      </c>
      <c r="BR227" s="41">
        <v>0</v>
      </c>
      <c r="BS227" s="41">
        <v>0</v>
      </c>
      <c r="BT227" s="41">
        <v>0</v>
      </c>
      <c r="BU227" s="41">
        <v>1</v>
      </c>
      <c r="BV227" s="41">
        <v>0.75</v>
      </c>
      <c r="BW227" s="41">
        <v>0</v>
      </c>
      <c r="BX227" s="41">
        <v>0</v>
      </c>
      <c r="BY227" s="41">
        <v>0</v>
      </c>
      <c r="BZ227" s="41" t="e">
        <v>#DIV/0!</v>
      </c>
      <c r="CA227" s="44" t="e">
        <f t="shared" si="25"/>
        <v>#DIV/0!</v>
      </c>
      <c r="CB227">
        <f t="shared" si="27"/>
        <v>0.9</v>
      </c>
      <c r="CC227" s="41">
        <v>0</v>
      </c>
      <c r="CD227" s="41">
        <v>0</v>
      </c>
      <c r="CE227" s="41">
        <v>0</v>
      </c>
      <c r="CF227" s="41">
        <v>1</v>
      </c>
      <c r="CG227" s="41">
        <v>0.75</v>
      </c>
      <c r="CH227" s="41">
        <v>0</v>
      </c>
      <c r="CI227" s="41">
        <v>0</v>
      </c>
      <c r="CJ227" s="41">
        <v>0</v>
      </c>
      <c r="CK227" s="41">
        <v>1</v>
      </c>
      <c r="CL227" s="41">
        <v>0.75</v>
      </c>
    </row>
    <row r="228" ht="15.75" spans="1:90">
      <c r="A228" s="60" t="s">
        <v>150</v>
      </c>
      <c r="B228" s="15"/>
      <c r="C228" s="15"/>
      <c r="D228" s="15"/>
      <c r="E228" s="15"/>
      <c r="F228" s="16"/>
      <c r="G228" s="77">
        <f>'Tabla 2013-18'!G228+'Tabla 2018-22'!G228</f>
        <v>7</v>
      </c>
      <c r="H228" s="77">
        <f>'Tabla 2013-18'!H228+'Tabla 2018-22'!H228</f>
        <v>5</v>
      </c>
      <c r="I228" s="77">
        <f>'Tabla 2013-18'!I228+'Tabla 2018-22'!I228</f>
        <v>2</v>
      </c>
      <c r="J228" s="84">
        <v>0</v>
      </c>
      <c r="K228" s="17">
        <v>0</v>
      </c>
      <c r="L228" s="17">
        <v>0</v>
      </c>
      <c r="M228" s="17">
        <v>1</v>
      </c>
      <c r="N228" s="17">
        <v>3</v>
      </c>
      <c r="O228" s="32">
        <v>5</v>
      </c>
      <c r="P228" s="17">
        <v>0</v>
      </c>
      <c r="Q228" s="17">
        <v>2</v>
      </c>
      <c r="R228" s="17">
        <v>0</v>
      </c>
      <c r="S228" s="17">
        <v>0</v>
      </c>
      <c r="T228" s="9">
        <f t="shared" si="21"/>
        <v>11</v>
      </c>
      <c r="U228" s="32">
        <v>0</v>
      </c>
      <c r="V228" s="17">
        <v>0</v>
      </c>
      <c r="W228" s="17">
        <v>0</v>
      </c>
      <c r="X228" s="17">
        <v>3</v>
      </c>
      <c r="Y228" s="17">
        <v>1</v>
      </c>
      <c r="Z228" s="32">
        <v>1</v>
      </c>
      <c r="AA228" s="17">
        <v>4</v>
      </c>
      <c r="AB228" s="17">
        <v>0</v>
      </c>
      <c r="AC228" s="17">
        <v>2</v>
      </c>
      <c r="AD228" s="97">
        <v>0</v>
      </c>
      <c r="AE228" s="9">
        <f t="shared" si="22"/>
        <v>11</v>
      </c>
      <c r="AF228" s="98">
        <f>'Tabla 2013-18'!T228+'Tabla 2018-22'!T228</f>
        <v>0</v>
      </c>
      <c r="AG228" s="105">
        <f>'Tabla 2013-18'!U228+'Tabla 2018-22'!U228</f>
        <v>7</v>
      </c>
      <c r="AH228" s="105">
        <f>'Tabla 2013-18'!V228+'Tabla 2018-22'!V228</f>
        <v>0</v>
      </c>
      <c r="AI228" s="105">
        <f>'Tabla 2013-18'!W228+'Tabla 2018-22'!W228</f>
        <v>24</v>
      </c>
      <c r="AJ228" s="105">
        <f>'Tabla 2013-18'!X228+'Tabla 2018-22'!X228</f>
        <v>3</v>
      </c>
      <c r="AK228" s="105">
        <f>'Tabla 2013-18'!Y228+'Tabla 2018-22'!Y228</f>
        <v>1</v>
      </c>
      <c r="AL228" s="105">
        <f>'Tabla 2013-18'!Z228+'Tabla 2018-22'!Z228</f>
        <v>6</v>
      </c>
      <c r="AM228" s="105">
        <f>'Tabla 2013-18'!AA228+'Tabla 2018-22'!AA228</f>
        <v>10</v>
      </c>
      <c r="AN228" s="105">
        <f>'Tabla 2013-18'!AB228+'Tabla 2018-22'!AB228</f>
        <v>14</v>
      </c>
      <c r="AO228" s="105">
        <f>'Tabla 2013-18'!AC228+'Tabla 2018-22'!AC228</f>
        <v>7</v>
      </c>
      <c r="AP228" s="105">
        <f>'Tabla 2013-18'!AD228+'Tabla 2018-22'!AD228</f>
        <v>4</v>
      </c>
      <c r="AQ228" s="105">
        <f>'Tabla 2013-18'!AE228+'Tabla 2018-22'!AE228</f>
        <v>0</v>
      </c>
      <c r="AR228" s="105">
        <f>'Tabla 2013-18'!AF228+'Tabla 2018-22'!AF228</f>
        <v>24</v>
      </c>
      <c r="AS228" s="105">
        <f>'Tabla 2013-18'!AG228+'Tabla 2018-22'!AG228</f>
        <v>22</v>
      </c>
      <c r="AT228" s="105">
        <f>'Tabla 2013-18'!AH228+'Tabla 2018-22'!AH228</f>
        <v>2</v>
      </c>
      <c r="AU228" s="84">
        <v>0</v>
      </c>
      <c r="AV228" s="17">
        <v>0</v>
      </c>
      <c r="AW228" s="17">
        <v>0</v>
      </c>
      <c r="AX228" s="17">
        <v>2</v>
      </c>
      <c r="AY228" s="17">
        <v>14</v>
      </c>
      <c r="AZ228" s="32">
        <v>10</v>
      </c>
      <c r="BA228" s="17">
        <v>0</v>
      </c>
      <c r="BB228" s="17">
        <v>14</v>
      </c>
      <c r="BC228" s="17">
        <v>0</v>
      </c>
      <c r="BD228" s="17">
        <v>0</v>
      </c>
      <c r="BE228" s="9">
        <f t="shared" si="23"/>
        <v>40</v>
      </c>
      <c r="BF228" s="32">
        <v>0</v>
      </c>
      <c r="BG228" s="17">
        <v>0</v>
      </c>
      <c r="BH228" s="17">
        <v>0</v>
      </c>
      <c r="BI228" s="17">
        <v>10</v>
      </c>
      <c r="BJ228" s="17">
        <v>6</v>
      </c>
      <c r="BK228" s="32">
        <v>10</v>
      </c>
      <c r="BL228" s="17">
        <v>0</v>
      </c>
      <c r="BM228" s="17">
        <v>0</v>
      </c>
      <c r="BN228" s="17">
        <v>14</v>
      </c>
      <c r="BO228" s="17">
        <v>0</v>
      </c>
      <c r="BP228" s="9">
        <f t="shared" si="24"/>
        <v>40</v>
      </c>
      <c r="BQ228">
        <f t="shared" si="26"/>
        <v>3.63636363636364</v>
      </c>
      <c r="BR228" s="41">
        <v>0</v>
      </c>
      <c r="BS228" s="41">
        <v>0</v>
      </c>
      <c r="BT228" s="41">
        <v>0</v>
      </c>
      <c r="BU228" s="41">
        <v>2</v>
      </c>
      <c r="BV228" s="41">
        <v>4.66666666666667</v>
      </c>
      <c r="BW228" s="41">
        <v>0</v>
      </c>
      <c r="BX228" s="41">
        <v>0</v>
      </c>
      <c r="BY228" s="41">
        <v>0</v>
      </c>
      <c r="BZ228" s="41" t="e">
        <v>#DIV/0!</v>
      </c>
      <c r="CA228" s="44" t="e">
        <f t="shared" si="25"/>
        <v>#DIV/0!</v>
      </c>
      <c r="CB228">
        <f t="shared" si="27"/>
        <v>4</v>
      </c>
      <c r="CC228" s="41">
        <v>0</v>
      </c>
      <c r="CD228" s="41">
        <v>0</v>
      </c>
      <c r="CE228" s="41">
        <v>0</v>
      </c>
      <c r="CF228" s="41">
        <v>2</v>
      </c>
      <c r="CG228" s="41">
        <v>4.66666666666667</v>
      </c>
      <c r="CH228" s="41">
        <v>0</v>
      </c>
      <c r="CI228" s="41">
        <v>0</v>
      </c>
      <c r="CJ228" s="41">
        <v>0</v>
      </c>
      <c r="CK228" s="41">
        <v>2</v>
      </c>
      <c r="CL228" s="41">
        <v>4.66666666666667</v>
      </c>
    </row>
    <row r="229" ht="14.5" customHeight="1" spans="1:90">
      <c r="A229" s="10" t="s">
        <v>693</v>
      </c>
      <c r="B229" s="58"/>
      <c r="C229" s="58"/>
      <c r="D229" s="58"/>
      <c r="E229" s="58"/>
      <c r="F229" s="59"/>
      <c r="G229" s="81">
        <f>'Tabla 2013-18'!G229+'Tabla 2018-22'!G229</f>
        <v>70</v>
      </c>
      <c r="H229" s="81">
        <f>'Tabla 2013-18'!H229+'Tabla 2018-22'!H229</f>
        <v>29</v>
      </c>
      <c r="I229" s="81">
        <f>'Tabla 2013-18'!I229+'Tabla 2018-22'!I229</f>
        <v>41</v>
      </c>
      <c r="J229" s="31">
        <v>0</v>
      </c>
      <c r="K229" s="13">
        <v>0</v>
      </c>
      <c r="L229" s="13">
        <v>2</v>
      </c>
      <c r="M229" s="13">
        <v>9</v>
      </c>
      <c r="N229" s="13">
        <v>9</v>
      </c>
      <c r="O229" s="31">
        <v>17</v>
      </c>
      <c r="P229" s="13">
        <v>19</v>
      </c>
      <c r="Q229" s="13">
        <v>18</v>
      </c>
      <c r="R229" s="13">
        <v>16</v>
      </c>
      <c r="S229" s="13">
        <v>0</v>
      </c>
      <c r="T229" s="9">
        <f t="shared" si="21"/>
        <v>90</v>
      </c>
      <c r="U229" s="31">
        <v>0</v>
      </c>
      <c r="V229" s="13">
        <v>0</v>
      </c>
      <c r="W229" s="13">
        <v>5</v>
      </c>
      <c r="X229" s="13">
        <v>10</v>
      </c>
      <c r="Y229" s="13">
        <v>5</v>
      </c>
      <c r="Z229" s="31">
        <v>7</v>
      </c>
      <c r="AA229" s="13">
        <v>17</v>
      </c>
      <c r="AB229" s="13">
        <v>21</v>
      </c>
      <c r="AC229" s="13">
        <v>17</v>
      </c>
      <c r="AD229" s="95">
        <v>8</v>
      </c>
      <c r="AE229" s="9">
        <f t="shared" si="22"/>
        <v>90</v>
      </c>
      <c r="AF229" s="96">
        <f>'Tabla 2013-18'!T229+'Tabla 2018-22'!T229</f>
        <v>5</v>
      </c>
      <c r="AG229" s="104">
        <f>'Tabla 2013-18'!U229+'Tabla 2018-22'!U229</f>
        <v>65</v>
      </c>
      <c r="AH229" s="104">
        <f>'Tabla 2013-18'!V229+'Tabla 2018-22'!V229</f>
        <v>11</v>
      </c>
      <c r="AI229" s="104">
        <f>'Tabla 2013-18'!W229+'Tabla 2018-22'!W229</f>
        <v>214</v>
      </c>
      <c r="AJ229" s="104">
        <f>'Tabla 2013-18'!X229+'Tabla 2018-22'!X229</f>
        <v>47</v>
      </c>
      <c r="AK229" s="104">
        <f>'Tabla 2013-18'!Y229+'Tabla 2018-22'!Y229</f>
        <v>37</v>
      </c>
      <c r="AL229" s="104">
        <f>'Tabla 2013-18'!Z229+'Tabla 2018-22'!Z229</f>
        <v>33</v>
      </c>
      <c r="AM229" s="104">
        <f>'Tabla 2013-18'!AA229+'Tabla 2018-22'!AA229</f>
        <v>87</v>
      </c>
      <c r="AN229" s="104">
        <f>'Tabla 2013-18'!AB229+'Tabla 2018-22'!AB229</f>
        <v>138</v>
      </c>
      <c r="AO229" s="104">
        <f>'Tabla 2013-18'!AC229+'Tabla 2018-22'!AC229</f>
        <v>70</v>
      </c>
      <c r="AP229" s="104">
        <f>'Tabla 2013-18'!AD229+'Tabla 2018-22'!AD229</f>
        <v>23</v>
      </c>
      <c r="AQ229" s="104">
        <f>'Tabla 2013-18'!AE229+'Tabla 2018-22'!AE229</f>
        <v>0</v>
      </c>
      <c r="AR229" s="104">
        <f>'Tabla 2013-18'!AF229+'Tabla 2018-22'!AF229</f>
        <v>225</v>
      </c>
      <c r="AS229" s="104">
        <f>'Tabla 2013-18'!AG229+'Tabla 2018-22'!AG229</f>
        <v>68</v>
      </c>
      <c r="AT229" s="104">
        <f>'Tabla 2013-18'!AH229+'Tabla 2018-22'!AH229</f>
        <v>157</v>
      </c>
      <c r="AU229" s="31">
        <v>0</v>
      </c>
      <c r="AV229" s="13">
        <v>0</v>
      </c>
      <c r="AW229" s="13">
        <v>8</v>
      </c>
      <c r="AX229" s="13">
        <v>7</v>
      </c>
      <c r="AY229" s="13">
        <v>5</v>
      </c>
      <c r="AZ229" s="31">
        <v>35</v>
      </c>
      <c r="BA229" s="13">
        <v>109</v>
      </c>
      <c r="BB229" s="13">
        <v>26</v>
      </c>
      <c r="BC229" s="13">
        <v>55</v>
      </c>
      <c r="BD229" s="13">
        <v>0</v>
      </c>
      <c r="BE229" s="9">
        <f t="shared" si="23"/>
        <v>245</v>
      </c>
      <c r="BF229" s="31">
        <v>0</v>
      </c>
      <c r="BG229" s="13">
        <v>0</v>
      </c>
      <c r="BH229" s="13">
        <v>11</v>
      </c>
      <c r="BI229" s="13">
        <v>4</v>
      </c>
      <c r="BJ229" s="13">
        <v>5</v>
      </c>
      <c r="BK229" s="31">
        <v>16</v>
      </c>
      <c r="BL229" s="13">
        <v>52</v>
      </c>
      <c r="BM229" s="13">
        <v>84</v>
      </c>
      <c r="BN229" s="13">
        <v>21</v>
      </c>
      <c r="BO229" s="13">
        <v>52</v>
      </c>
      <c r="BP229" s="9">
        <f t="shared" si="24"/>
        <v>245</v>
      </c>
      <c r="BQ229">
        <f t="shared" si="26"/>
        <v>2.72222222222222</v>
      </c>
      <c r="BR229" s="40">
        <v>0</v>
      </c>
      <c r="BS229" s="40">
        <v>0</v>
      </c>
      <c r="BT229" s="40">
        <v>4</v>
      </c>
      <c r="BU229" s="40">
        <v>0.777777777777778</v>
      </c>
      <c r="BV229" s="40">
        <v>0.555555555555556</v>
      </c>
      <c r="BW229" s="40">
        <v>0</v>
      </c>
      <c r="BX229" s="40">
        <v>0</v>
      </c>
      <c r="BY229" s="40">
        <v>2.36363636363636</v>
      </c>
      <c r="BZ229" s="40">
        <v>6.11111111111111</v>
      </c>
      <c r="CA229" s="44">
        <f t="shared" si="25"/>
        <v>6.5</v>
      </c>
      <c r="CB229">
        <f t="shared" si="27"/>
        <v>24.5</v>
      </c>
      <c r="CC229" s="40">
        <v>0</v>
      </c>
      <c r="CD229" s="40">
        <v>0</v>
      </c>
      <c r="CE229" s="40">
        <v>0.888888888888889</v>
      </c>
      <c r="CF229" s="40">
        <v>0.777777777777778</v>
      </c>
      <c r="CG229" s="40">
        <v>0.555555555555556</v>
      </c>
      <c r="CH229" s="40">
        <v>0</v>
      </c>
      <c r="CI229" s="40">
        <v>0</v>
      </c>
      <c r="CJ229" s="40">
        <v>2.08333333333333</v>
      </c>
      <c r="CK229" s="40">
        <v>4.58333333333333</v>
      </c>
      <c r="CL229" s="40">
        <v>0</v>
      </c>
    </row>
    <row r="230" ht="15.75" spans="1:90">
      <c r="A230" s="60" t="s">
        <v>156</v>
      </c>
      <c r="B230" s="15"/>
      <c r="C230" s="15"/>
      <c r="D230" s="15"/>
      <c r="E230" s="15"/>
      <c r="F230" s="16"/>
      <c r="G230" s="77">
        <f>'Tabla 2013-18'!G230+'Tabla 2018-22'!G230</f>
        <v>5</v>
      </c>
      <c r="H230" s="77">
        <f>'Tabla 2013-18'!H230+'Tabla 2018-22'!H230</f>
        <v>3</v>
      </c>
      <c r="I230" s="77">
        <f>'Tabla 2013-18'!I230+'Tabla 2018-22'!I230</f>
        <v>2</v>
      </c>
      <c r="J230" s="84">
        <v>0</v>
      </c>
      <c r="K230" s="17">
        <v>0</v>
      </c>
      <c r="L230" s="17">
        <v>0</v>
      </c>
      <c r="M230" s="17">
        <v>1</v>
      </c>
      <c r="N230" s="17">
        <v>0</v>
      </c>
      <c r="O230" s="32">
        <v>1</v>
      </c>
      <c r="P230" s="17">
        <v>1</v>
      </c>
      <c r="Q230" s="17">
        <v>2</v>
      </c>
      <c r="R230" s="17">
        <v>1</v>
      </c>
      <c r="S230" s="17">
        <v>0</v>
      </c>
      <c r="T230" s="9">
        <f t="shared" si="21"/>
        <v>6</v>
      </c>
      <c r="U230" s="32">
        <v>0</v>
      </c>
      <c r="V230" s="17">
        <v>0</v>
      </c>
      <c r="W230" s="17">
        <v>0</v>
      </c>
      <c r="X230" s="17">
        <v>1</v>
      </c>
      <c r="Y230" s="17">
        <v>0</v>
      </c>
      <c r="Z230" s="32">
        <v>0</v>
      </c>
      <c r="AA230" s="17">
        <v>1</v>
      </c>
      <c r="AB230" s="17">
        <v>2</v>
      </c>
      <c r="AC230" s="17">
        <v>1</v>
      </c>
      <c r="AD230" s="97">
        <v>1</v>
      </c>
      <c r="AE230" s="9">
        <f t="shared" si="22"/>
        <v>6</v>
      </c>
      <c r="AF230" s="98">
        <f>'Tabla 2013-18'!T230+'Tabla 2018-22'!T230</f>
        <v>1</v>
      </c>
      <c r="AG230" s="105">
        <f>'Tabla 2013-18'!U230+'Tabla 2018-22'!U230</f>
        <v>4</v>
      </c>
      <c r="AH230" s="105">
        <f>'Tabla 2013-18'!V230+'Tabla 2018-22'!V230</f>
        <v>3</v>
      </c>
      <c r="AI230" s="105">
        <f>'Tabla 2013-18'!W230+'Tabla 2018-22'!W230</f>
        <v>11</v>
      </c>
      <c r="AJ230" s="105">
        <f>'Tabla 2013-18'!X230+'Tabla 2018-22'!X230</f>
        <v>4</v>
      </c>
      <c r="AK230" s="105">
        <f>'Tabla 2013-18'!Y230+'Tabla 2018-22'!Y230</f>
        <v>3</v>
      </c>
      <c r="AL230" s="105">
        <f>'Tabla 2013-18'!Z230+'Tabla 2018-22'!Z230</f>
        <v>2</v>
      </c>
      <c r="AM230" s="105">
        <f>'Tabla 2013-18'!AA230+'Tabla 2018-22'!AA230</f>
        <v>7</v>
      </c>
      <c r="AN230" s="105">
        <f>'Tabla 2013-18'!AB230+'Tabla 2018-22'!AB230</f>
        <v>7</v>
      </c>
      <c r="AO230" s="105">
        <f>'Tabla 2013-18'!AC230+'Tabla 2018-22'!AC230</f>
        <v>5</v>
      </c>
      <c r="AP230" s="105">
        <f>'Tabla 2013-18'!AD230+'Tabla 2018-22'!AD230</f>
        <v>1</v>
      </c>
      <c r="AQ230" s="105">
        <f>'Tabla 2013-18'!AE230+'Tabla 2018-22'!AE230</f>
        <v>0</v>
      </c>
      <c r="AR230" s="105">
        <f>'Tabla 2013-18'!AF230+'Tabla 2018-22'!AF230</f>
        <v>14</v>
      </c>
      <c r="AS230" s="105">
        <f>'Tabla 2013-18'!AG230+'Tabla 2018-22'!AG230</f>
        <v>8</v>
      </c>
      <c r="AT230" s="105">
        <f>'Tabla 2013-18'!AH230+'Tabla 2018-22'!AH230</f>
        <v>6</v>
      </c>
      <c r="AU230" s="84">
        <v>0</v>
      </c>
      <c r="AV230" s="17">
        <v>0</v>
      </c>
      <c r="AW230" s="17">
        <v>0</v>
      </c>
      <c r="AX230" s="17">
        <v>1</v>
      </c>
      <c r="AY230" s="17">
        <v>0</v>
      </c>
      <c r="AZ230" s="32">
        <v>4</v>
      </c>
      <c r="BA230" s="17">
        <v>3</v>
      </c>
      <c r="BB230" s="17">
        <v>4</v>
      </c>
      <c r="BC230" s="17">
        <v>3</v>
      </c>
      <c r="BD230" s="17">
        <v>0</v>
      </c>
      <c r="BE230" s="9">
        <f t="shared" si="23"/>
        <v>15</v>
      </c>
      <c r="BF230" s="32">
        <v>0</v>
      </c>
      <c r="BG230" s="17">
        <v>0</v>
      </c>
      <c r="BH230" s="17">
        <v>0</v>
      </c>
      <c r="BI230" s="17">
        <v>1</v>
      </c>
      <c r="BJ230" s="17">
        <v>0</v>
      </c>
      <c r="BK230" s="32">
        <v>0</v>
      </c>
      <c r="BL230" s="17">
        <v>4</v>
      </c>
      <c r="BM230" s="17">
        <v>3</v>
      </c>
      <c r="BN230" s="17">
        <v>4</v>
      </c>
      <c r="BO230" s="17">
        <v>3</v>
      </c>
      <c r="BP230" s="9">
        <f t="shared" si="24"/>
        <v>15</v>
      </c>
      <c r="BQ230">
        <f t="shared" si="26"/>
        <v>2.5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0</v>
      </c>
      <c r="BY230" s="41">
        <v>0</v>
      </c>
      <c r="BZ230" s="41">
        <v>3</v>
      </c>
      <c r="CA230" s="44">
        <f t="shared" si="25"/>
        <v>3</v>
      </c>
      <c r="CB230">
        <f t="shared" si="27"/>
        <v>1.5</v>
      </c>
      <c r="CC230" s="41">
        <v>0</v>
      </c>
      <c r="CD230" s="41">
        <v>0</v>
      </c>
      <c r="CE230" s="41">
        <v>0</v>
      </c>
      <c r="CF230" s="41">
        <v>1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</row>
    <row r="231" ht="14.5" customHeight="1" spans="1:90">
      <c r="A231" s="63" t="s">
        <v>215</v>
      </c>
      <c r="B231" s="64"/>
      <c r="C231" s="64"/>
      <c r="D231" s="64"/>
      <c r="E231" s="64"/>
      <c r="F231" s="65"/>
      <c r="G231" s="77">
        <f>'Tabla 2013-18'!G231+'Tabla 2018-22'!G231</f>
        <v>2</v>
      </c>
      <c r="H231" s="77">
        <f>'Tabla 2013-18'!H231+'Tabla 2018-22'!H231</f>
        <v>1</v>
      </c>
      <c r="I231" s="77">
        <f>'Tabla 2013-18'!I231+'Tabla 2018-22'!I231</f>
        <v>1</v>
      </c>
      <c r="J231" s="85"/>
      <c r="K231" s="85"/>
      <c r="L231" s="85"/>
      <c r="M231" s="85"/>
      <c r="N231" s="85"/>
      <c r="O231" s="32">
        <v>2</v>
      </c>
      <c r="P231" s="17">
        <v>0</v>
      </c>
      <c r="Q231" s="17">
        <v>0</v>
      </c>
      <c r="R231" s="17">
        <v>0</v>
      </c>
      <c r="S231" s="17">
        <v>0</v>
      </c>
      <c r="T231" s="9">
        <f t="shared" si="21"/>
        <v>2</v>
      </c>
      <c r="U231" s="85"/>
      <c r="V231" s="85"/>
      <c r="W231" s="85"/>
      <c r="X231" s="85"/>
      <c r="Y231" s="85"/>
      <c r="Z231" s="32">
        <v>1</v>
      </c>
      <c r="AA231" s="17">
        <v>1</v>
      </c>
      <c r="AB231" s="17">
        <v>0</v>
      </c>
      <c r="AC231" s="17">
        <v>0</v>
      </c>
      <c r="AD231" s="97">
        <v>0</v>
      </c>
      <c r="AE231" s="9">
        <f t="shared" si="22"/>
        <v>2</v>
      </c>
      <c r="AF231" s="98">
        <f>'Tabla 2013-18'!T231+'Tabla 2018-22'!T231</f>
        <v>0</v>
      </c>
      <c r="AG231" s="105">
        <f>'Tabla 2013-18'!U231+'Tabla 2018-22'!U231</f>
        <v>2</v>
      </c>
      <c r="AH231" s="105">
        <f>'Tabla 2013-18'!V231+'Tabla 2018-22'!V231</f>
        <v>0</v>
      </c>
      <c r="AI231" s="105">
        <f>'Tabla 2013-18'!W231+'Tabla 2018-22'!W231</f>
        <v>1</v>
      </c>
      <c r="AJ231" s="105">
        <f>'Tabla 2013-18'!X231+'Tabla 2018-22'!X231</f>
        <v>1</v>
      </c>
      <c r="AK231" s="105">
        <f>'Tabla 2013-18'!Y231+'Tabla 2018-22'!Y231</f>
        <v>0</v>
      </c>
      <c r="AL231" s="105">
        <f>'Tabla 2013-18'!Z231+'Tabla 2018-22'!Z231</f>
        <v>2</v>
      </c>
      <c r="AM231" s="105">
        <f>'Tabla 2013-18'!AA231+'Tabla 2018-22'!AA231</f>
        <v>0</v>
      </c>
      <c r="AN231" s="105">
        <f>'Tabla 2013-18'!AB231+'Tabla 2018-22'!AB231</f>
        <v>1</v>
      </c>
      <c r="AO231" s="105">
        <f>'Tabla 2013-18'!AC231+'Tabla 2018-22'!AC231</f>
        <v>2</v>
      </c>
      <c r="AP231" s="105">
        <f>'Tabla 2013-18'!AD231+'Tabla 2018-22'!AD231</f>
        <v>2</v>
      </c>
      <c r="AQ231" s="105">
        <f>'Tabla 2013-18'!AE231+'Tabla 2018-22'!AE231</f>
        <v>0</v>
      </c>
      <c r="AR231" s="105">
        <f>'Tabla 2013-18'!AF231+'Tabla 2018-22'!AF231</f>
        <v>1</v>
      </c>
      <c r="AS231" s="105">
        <f>'Tabla 2013-18'!AG231+'Tabla 2018-22'!AG231</f>
        <v>0</v>
      </c>
      <c r="AT231" s="105">
        <f>'Tabla 2013-18'!AH231+'Tabla 2018-22'!AH231</f>
        <v>1</v>
      </c>
      <c r="AU231" s="85"/>
      <c r="AV231" s="85"/>
      <c r="AW231" s="85"/>
      <c r="AX231" s="85"/>
      <c r="AY231" s="85"/>
      <c r="AZ231" s="32">
        <v>1</v>
      </c>
      <c r="BA231" s="17">
        <v>0</v>
      </c>
      <c r="BB231" s="17">
        <v>0</v>
      </c>
      <c r="BC231" s="17">
        <v>0</v>
      </c>
      <c r="BD231" s="17">
        <v>0</v>
      </c>
      <c r="BE231" s="9">
        <f t="shared" si="23"/>
        <v>1</v>
      </c>
      <c r="BF231" s="85"/>
      <c r="BG231" s="85"/>
      <c r="BH231" s="85"/>
      <c r="BI231" s="85"/>
      <c r="BJ231" s="85"/>
      <c r="BK231" s="32">
        <v>1</v>
      </c>
      <c r="BL231" s="17">
        <v>0</v>
      </c>
      <c r="BM231" s="17">
        <v>0</v>
      </c>
      <c r="BN231" s="17">
        <v>0</v>
      </c>
      <c r="BO231" s="17">
        <v>0</v>
      </c>
      <c r="BP231" s="9">
        <f t="shared" si="24"/>
        <v>1</v>
      </c>
      <c r="BQ231">
        <f t="shared" si="26"/>
        <v>0.5</v>
      </c>
      <c r="BR231" s="85"/>
      <c r="BS231" s="85"/>
      <c r="BT231" s="85"/>
      <c r="BU231" s="85"/>
      <c r="BV231" s="85"/>
      <c r="BW231" s="41"/>
      <c r="BX231" s="41"/>
      <c r="BY231" s="41"/>
      <c r="BZ231" s="41"/>
      <c r="CA231" s="44" t="e">
        <f t="shared" si="25"/>
        <v>#DIV/0!</v>
      </c>
      <c r="CB231">
        <f t="shared" si="27"/>
        <v>0.1</v>
      </c>
      <c r="CC231" s="85"/>
      <c r="CD231" s="85"/>
      <c r="CE231" s="85"/>
      <c r="CF231" s="85"/>
      <c r="CG231" s="85"/>
      <c r="CH231" s="41"/>
      <c r="CI231" s="41"/>
      <c r="CJ231" s="41"/>
      <c r="CK231" s="41"/>
      <c r="CL231" s="41"/>
    </row>
    <row r="232" ht="15.75" spans="1:90">
      <c r="A232" s="66" t="s">
        <v>153</v>
      </c>
      <c r="B232" s="25"/>
      <c r="C232" s="25"/>
      <c r="D232" s="25"/>
      <c r="E232" s="25"/>
      <c r="F232" s="26"/>
      <c r="G232" s="77">
        <f>'Tabla 2013-18'!G232+'Tabla 2018-22'!G232</f>
        <v>0</v>
      </c>
      <c r="H232" s="77">
        <f>'Tabla 2013-18'!H232+'Tabla 2018-22'!H232</f>
        <v>0</v>
      </c>
      <c r="I232" s="77">
        <f>'Tabla 2013-18'!I232+'Tabla 2018-22'!I232</f>
        <v>0</v>
      </c>
      <c r="J232" s="84">
        <v>0</v>
      </c>
      <c r="K232" s="17">
        <v>0</v>
      </c>
      <c r="L232" s="17">
        <v>0</v>
      </c>
      <c r="M232" s="17">
        <v>1</v>
      </c>
      <c r="N232" s="17">
        <v>0</v>
      </c>
      <c r="O232" s="86">
        <v>0</v>
      </c>
      <c r="P232" s="87">
        <v>0</v>
      </c>
      <c r="Q232" s="87">
        <v>0</v>
      </c>
      <c r="R232" s="87">
        <v>0</v>
      </c>
      <c r="S232" s="87">
        <v>0</v>
      </c>
      <c r="T232" s="9">
        <f t="shared" si="21"/>
        <v>1</v>
      </c>
      <c r="U232" s="32">
        <v>0</v>
      </c>
      <c r="V232" s="17">
        <v>0</v>
      </c>
      <c r="W232" s="17">
        <v>0</v>
      </c>
      <c r="X232" s="17">
        <v>1</v>
      </c>
      <c r="Y232" s="17">
        <v>0</v>
      </c>
      <c r="Z232" s="86">
        <v>0</v>
      </c>
      <c r="AA232" s="87">
        <v>0</v>
      </c>
      <c r="AB232" s="87">
        <v>0</v>
      </c>
      <c r="AC232" s="87">
        <v>0</v>
      </c>
      <c r="AD232" s="99">
        <v>0</v>
      </c>
      <c r="AE232" s="9">
        <f t="shared" si="22"/>
        <v>1</v>
      </c>
      <c r="AF232" s="100">
        <f>'Tabla 2013-18'!T232+'Tabla 2018-22'!T232</f>
        <v>0</v>
      </c>
      <c r="AG232" s="106">
        <f>'Tabla 2013-18'!U232+'Tabla 2018-22'!U232</f>
        <v>0</v>
      </c>
      <c r="AH232" s="106">
        <f>'Tabla 2013-18'!V232+'Tabla 2018-22'!V232</f>
        <v>0</v>
      </c>
      <c r="AI232" s="106">
        <f>'Tabla 2013-18'!W232+'Tabla 2018-22'!W232</f>
        <v>0</v>
      </c>
      <c r="AJ232" s="106">
        <f>'Tabla 2013-18'!X232+'Tabla 2018-22'!X232</f>
        <v>0</v>
      </c>
      <c r="AK232" s="106">
        <f>'Tabla 2013-18'!Y232+'Tabla 2018-22'!Y232</f>
        <v>0</v>
      </c>
      <c r="AL232" s="106">
        <f>'Tabla 2013-18'!Z232+'Tabla 2018-22'!Z232</f>
        <v>0</v>
      </c>
      <c r="AM232" s="106">
        <f>'Tabla 2013-18'!AA232+'Tabla 2018-22'!AA232</f>
        <v>0</v>
      </c>
      <c r="AN232" s="106">
        <f>'Tabla 2013-18'!AB232+'Tabla 2018-22'!AB232</f>
        <v>0</v>
      </c>
      <c r="AO232" s="106">
        <f>'Tabla 2013-18'!AC232+'Tabla 2018-22'!AC232</f>
        <v>0</v>
      </c>
      <c r="AP232" s="106">
        <f>'Tabla 2013-18'!AD232+'Tabla 2018-22'!AD232</f>
        <v>0</v>
      </c>
      <c r="AQ232" s="106">
        <f>'Tabla 2013-18'!AE232+'Tabla 2018-22'!AE232</f>
        <v>0</v>
      </c>
      <c r="AR232" s="106">
        <f>'Tabla 2013-18'!AF232+'Tabla 2018-22'!AF232</f>
        <v>0</v>
      </c>
      <c r="AS232" s="106">
        <f>'Tabla 2013-18'!AG232+'Tabla 2018-22'!AG232</f>
        <v>0</v>
      </c>
      <c r="AT232" s="106">
        <f>'Tabla 2013-18'!AH232+'Tabla 2018-22'!AH232</f>
        <v>0</v>
      </c>
      <c r="AU232" s="84">
        <v>0</v>
      </c>
      <c r="AV232" s="17">
        <v>0</v>
      </c>
      <c r="AW232" s="17">
        <v>0</v>
      </c>
      <c r="AX232" s="17">
        <v>1</v>
      </c>
      <c r="AY232" s="17">
        <v>0</v>
      </c>
      <c r="AZ232" s="86">
        <v>0</v>
      </c>
      <c r="BA232" s="87">
        <v>0</v>
      </c>
      <c r="BB232" s="87">
        <v>0</v>
      </c>
      <c r="BC232" s="87">
        <v>0</v>
      </c>
      <c r="BD232" s="87">
        <v>0</v>
      </c>
      <c r="BE232" s="9">
        <f t="shared" si="23"/>
        <v>1</v>
      </c>
      <c r="BF232" s="32">
        <v>0</v>
      </c>
      <c r="BG232" s="17">
        <v>0</v>
      </c>
      <c r="BH232" s="17">
        <v>0</v>
      </c>
      <c r="BI232" s="17">
        <v>1</v>
      </c>
      <c r="BJ232" s="17">
        <v>0</v>
      </c>
      <c r="BK232" s="86">
        <v>0</v>
      </c>
      <c r="BL232" s="87">
        <v>0</v>
      </c>
      <c r="BM232" s="87">
        <v>0</v>
      </c>
      <c r="BN232" s="87">
        <v>0</v>
      </c>
      <c r="BO232" s="87">
        <v>0</v>
      </c>
      <c r="BP232" s="9">
        <f t="shared" si="24"/>
        <v>1</v>
      </c>
      <c r="BQ232">
        <f t="shared" si="26"/>
        <v>1</v>
      </c>
      <c r="BR232" s="41">
        <v>0</v>
      </c>
      <c r="BS232" s="41">
        <v>0</v>
      </c>
      <c r="BT232" s="41">
        <v>0</v>
      </c>
      <c r="BU232" s="41">
        <v>1</v>
      </c>
      <c r="BV232" s="41">
        <v>0</v>
      </c>
      <c r="BW232" s="116">
        <v>0</v>
      </c>
      <c r="BX232" s="116">
        <v>0</v>
      </c>
      <c r="BY232" s="116">
        <v>0</v>
      </c>
      <c r="BZ232" s="116" t="e">
        <v>#DIV/0!</v>
      </c>
      <c r="CA232" s="44" t="e">
        <f t="shared" si="25"/>
        <v>#DIV/0!</v>
      </c>
      <c r="CB232">
        <f t="shared" si="27"/>
        <v>0.1</v>
      </c>
      <c r="CC232" s="41">
        <v>0</v>
      </c>
      <c r="CD232" s="41">
        <v>0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1</v>
      </c>
      <c r="CL232" s="41">
        <v>0</v>
      </c>
    </row>
    <row r="233" ht="14.5" customHeight="1" spans="1:90">
      <c r="A233" s="60" t="s">
        <v>157</v>
      </c>
      <c r="B233" s="15"/>
      <c r="C233" s="15"/>
      <c r="D233" s="15"/>
      <c r="E233" s="15"/>
      <c r="F233" s="16"/>
      <c r="G233" s="77">
        <f>'Tabla 2013-18'!G233+'Tabla 2018-22'!G233</f>
        <v>2</v>
      </c>
      <c r="H233" s="77">
        <f>'Tabla 2013-18'!H233+'Tabla 2018-22'!H233</f>
        <v>1</v>
      </c>
      <c r="I233" s="77">
        <f>'Tabla 2013-18'!I233+'Tabla 2018-22'!I233</f>
        <v>1</v>
      </c>
      <c r="J233" s="84">
        <v>0</v>
      </c>
      <c r="K233" s="17">
        <v>0</v>
      </c>
      <c r="L233" s="17">
        <v>0</v>
      </c>
      <c r="M233" s="17">
        <v>1</v>
      </c>
      <c r="N233" s="17">
        <v>0</v>
      </c>
      <c r="O233" s="32">
        <v>0</v>
      </c>
      <c r="P233" s="17">
        <v>0</v>
      </c>
      <c r="Q233" s="17">
        <v>1</v>
      </c>
      <c r="R233" s="17">
        <v>1</v>
      </c>
      <c r="S233" s="17">
        <v>0</v>
      </c>
      <c r="T233" s="9">
        <f t="shared" si="21"/>
        <v>3</v>
      </c>
      <c r="U233" s="32">
        <v>0</v>
      </c>
      <c r="V233" s="17">
        <v>0</v>
      </c>
      <c r="W233" s="17">
        <v>1</v>
      </c>
      <c r="X233" s="17">
        <v>0</v>
      </c>
      <c r="Y233" s="17">
        <v>0</v>
      </c>
      <c r="Z233" s="32">
        <v>0</v>
      </c>
      <c r="AA233" s="17">
        <v>0</v>
      </c>
      <c r="AB233" s="17">
        <v>1</v>
      </c>
      <c r="AC233" s="17">
        <v>0</v>
      </c>
      <c r="AD233" s="97">
        <v>1</v>
      </c>
      <c r="AE233" s="9">
        <f t="shared" si="22"/>
        <v>3</v>
      </c>
      <c r="AF233" s="98">
        <f>'Tabla 2013-18'!T233+'Tabla 2018-22'!T233</f>
        <v>1</v>
      </c>
      <c r="AG233" s="105">
        <f>'Tabla 2013-18'!U233+'Tabla 2018-22'!U233</f>
        <v>1</v>
      </c>
      <c r="AH233" s="105">
        <f>'Tabla 2013-18'!V233+'Tabla 2018-22'!V233</f>
        <v>0</v>
      </c>
      <c r="AI233" s="105">
        <f>'Tabla 2013-18'!W233+'Tabla 2018-22'!W233</f>
        <v>2</v>
      </c>
      <c r="AJ233" s="105">
        <f>'Tabla 2013-18'!X233+'Tabla 2018-22'!X233</f>
        <v>1</v>
      </c>
      <c r="AK233" s="105">
        <f>'Tabla 2013-18'!Y233+'Tabla 2018-22'!Y233</f>
        <v>1</v>
      </c>
      <c r="AL233" s="105">
        <f>'Tabla 2013-18'!Z233+'Tabla 2018-22'!Z233</f>
        <v>1</v>
      </c>
      <c r="AM233" s="105">
        <f>'Tabla 2013-18'!AA233+'Tabla 2018-22'!AA233</f>
        <v>0</v>
      </c>
      <c r="AN233" s="105">
        <f>'Tabla 2013-18'!AB233+'Tabla 2018-22'!AB233</f>
        <v>2</v>
      </c>
      <c r="AO233" s="105">
        <f>'Tabla 2013-18'!AC233+'Tabla 2018-22'!AC233</f>
        <v>2</v>
      </c>
      <c r="AP233" s="105">
        <f>'Tabla 2013-18'!AD233+'Tabla 2018-22'!AD233</f>
        <v>0</v>
      </c>
      <c r="AQ233" s="105">
        <f>'Tabla 2013-18'!AE233+'Tabla 2018-22'!AE233</f>
        <v>0</v>
      </c>
      <c r="AR233" s="105">
        <f>'Tabla 2013-18'!AF233+'Tabla 2018-22'!AF233</f>
        <v>2</v>
      </c>
      <c r="AS233" s="105">
        <f>'Tabla 2013-18'!AG233+'Tabla 2018-22'!AG233</f>
        <v>0</v>
      </c>
      <c r="AT233" s="105">
        <f>'Tabla 2013-18'!AH233+'Tabla 2018-22'!AH233</f>
        <v>2</v>
      </c>
      <c r="AU233" s="84">
        <v>0</v>
      </c>
      <c r="AV233" s="17">
        <v>0</v>
      </c>
      <c r="AW233" s="17">
        <v>0</v>
      </c>
      <c r="AX233" s="17">
        <v>1</v>
      </c>
      <c r="AY233" s="17">
        <v>0</v>
      </c>
      <c r="AZ233" s="32">
        <v>0</v>
      </c>
      <c r="BA233" s="17">
        <v>0</v>
      </c>
      <c r="BB233" s="17">
        <v>0</v>
      </c>
      <c r="BC233" s="17">
        <v>2</v>
      </c>
      <c r="BD233" s="17">
        <v>0</v>
      </c>
      <c r="BE233" s="9">
        <f t="shared" si="23"/>
        <v>3</v>
      </c>
      <c r="BF233" s="32">
        <v>0</v>
      </c>
      <c r="BG233" s="17">
        <v>0</v>
      </c>
      <c r="BH233" s="17">
        <v>1</v>
      </c>
      <c r="BI233" s="17">
        <v>0</v>
      </c>
      <c r="BJ233" s="17">
        <v>0</v>
      </c>
      <c r="BK233" s="32">
        <v>0</v>
      </c>
      <c r="BL233" s="17">
        <v>0</v>
      </c>
      <c r="BM233" s="17">
        <v>0</v>
      </c>
      <c r="BN233" s="17">
        <v>0</v>
      </c>
      <c r="BO233" s="17">
        <v>2</v>
      </c>
      <c r="BP233" s="9">
        <f t="shared" si="24"/>
        <v>3</v>
      </c>
      <c r="BQ233">
        <f t="shared" si="26"/>
        <v>1</v>
      </c>
      <c r="BR233" s="41">
        <v>0</v>
      </c>
      <c r="BS233" s="41">
        <v>0</v>
      </c>
      <c r="BT233" s="41">
        <v>0</v>
      </c>
      <c r="BU233" s="41">
        <v>1</v>
      </c>
      <c r="BV233" s="41">
        <v>0</v>
      </c>
      <c r="BW233" s="41">
        <v>0</v>
      </c>
      <c r="BX233" s="41">
        <v>0</v>
      </c>
      <c r="BY233" s="41">
        <v>0</v>
      </c>
      <c r="BZ233" s="41">
        <v>2</v>
      </c>
      <c r="CA233" s="44">
        <f t="shared" si="25"/>
        <v>2</v>
      </c>
      <c r="CB233">
        <f t="shared" si="27"/>
        <v>0.3</v>
      </c>
      <c r="CC233" s="41">
        <v>0</v>
      </c>
      <c r="CD233" s="41">
        <v>0</v>
      </c>
      <c r="CE233" s="41">
        <v>0</v>
      </c>
      <c r="CF233" s="41">
        <v>1</v>
      </c>
      <c r="CG233" s="41">
        <v>0</v>
      </c>
      <c r="CH233" s="41">
        <v>0</v>
      </c>
      <c r="CI233" s="41">
        <v>0</v>
      </c>
      <c r="CJ233" s="41">
        <v>0</v>
      </c>
      <c r="CK233" s="41">
        <v>1</v>
      </c>
      <c r="CL233" s="41">
        <v>0</v>
      </c>
    </row>
    <row r="234" ht="15.75" spans="1:90">
      <c r="A234" s="60" t="s">
        <v>190</v>
      </c>
      <c r="B234" s="15"/>
      <c r="C234" s="15"/>
      <c r="D234" s="15"/>
      <c r="E234" s="15"/>
      <c r="F234" s="16"/>
      <c r="G234" s="77">
        <f>'Tabla 2013-18'!G234+'Tabla 2018-22'!G234</f>
        <v>1</v>
      </c>
      <c r="H234" s="77">
        <f>'Tabla 2013-18'!H234+'Tabla 2018-22'!H234</f>
        <v>1</v>
      </c>
      <c r="I234" s="77">
        <f>'Tabla 2013-18'!I234+'Tabla 2018-22'!I234</f>
        <v>0</v>
      </c>
      <c r="J234" s="84">
        <v>0</v>
      </c>
      <c r="K234" s="17">
        <v>0</v>
      </c>
      <c r="L234" s="17">
        <v>0</v>
      </c>
      <c r="M234" s="17">
        <v>0</v>
      </c>
      <c r="N234" s="17">
        <v>0</v>
      </c>
      <c r="O234" s="32">
        <v>0</v>
      </c>
      <c r="P234" s="17">
        <v>0</v>
      </c>
      <c r="Q234" s="17">
        <v>0</v>
      </c>
      <c r="R234" s="17">
        <v>0</v>
      </c>
      <c r="S234" s="17">
        <v>0</v>
      </c>
      <c r="T234" s="9">
        <f t="shared" si="21"/>
        <v>0</v>
      </c>
      <c r="U234" s="32">
        <v>0</v>
      </c>
      <c r="V234" s="17">
        <v>0</v>
      </c>
      <c r="W234" s="17">
        <v>0</v>
      </c>
      <c r="X234" s="17">
        <v>0</v>
      </c>
      <c r="Y234" s="17">
        <v>0</v>
      </c>
      <c r="Z234" s="32">
        <v>0</v>
      </c>
      <c r="AA234" s="17">
        <v>0</v>
      </c>
      <c r="AB234" s="17">
        <v>0</v>
      </c>
      <c r="AC234" s="17">
        <v>0</v>
      </c>
      <c r="AD234" s="97">
        <v>0</v>
      </c>
      <c r="AE234" s="9">
        <f t="shared" si="22"/>
        <v>0</v>
      </c>
      <c r="AF234" s="98">
        <f>'Tabla 2013-18'!T234+'Tabla 2018-22'!T234</f>
        <v>0</v>
      </c>
      <c r="AG234" s="105">
        <f>'Tabla 2013-18'!U234+'Tabla 2018-22'!U234</f>
        <v>1</v>
      </c>
      <c r="AH234" s="105">
        <f>'Tabla 2013-18'!V234+'Tabla 2018-22'!V234</f>
        <v>0</v>
      </c>
      <c r="AI234" s="105">
        <f>'Tabla 2013-18'!W234+'Tabla 2018-22'!W234</f>
        <v>1</v>
      </c>
      <c r="AJ234" s="105">
        <f>'Tabla 2013-18'!X234+'Tabla 2018-22'!X234</f>
        <v>1</v>
      </c>
      <c r="AK234" s="105">
        <f>'Tabla 2013-18'!Y234+'Tabla 2018-22'!Y234</f>
        <v>0</v>
      </c>
      <c r="AL234" s="105">
        <f>'Tabla 2013-18'!Z234+'Tabla 2018-22'!Z234</f>
        <v>1</v>
      </c>
      <c r="AM234" s="105">
        <f>'Tabla 2013-18'!AA234+'Tabla 2018-22'!AA234</f>
        <v>0</v>
      </c>
      <c r="AN234" s="105">
        <f>'Tabla 2013-18'!AB234+'Tabla 2018-22'!AB234</f>
        <v>1</v>
      </c>
      <c r="AO234" s="105">
        <f>'Tabla 2013-18'!AC234+'Tabla 2018-22'!AC234</f>
        <v>1</v>
      </c>
      <c r="AP234" s="105">
        <f>'Tabla 2013-18'!AD234+'Tabla 2018-22'!AD234</f>
        <v>0</v>
      </c>
      <c r="AQ234" s="105">
        <f>'Tabla 2013-18'!AE234+'Tabla 2018-22'!AE234</f>
        <v>0</v>
      </c>
      <c r="AR234" s="105">
        <f>'Tabla 2013-18'!AF234+'Tabla 2018-22'!AF234</f>
        <v>1</v>
      </c>
      <c r="AS234" s="105">
        <f>'Tabla 2013-18'!AG234+'Tabla 2018-22'!AG234</f>
        <v>0</v>
      </c>
      <c r="AT234" s="105">
        <f>'Tabla 2013-18'!AH234+'Tabla 2018-22'!AH234</f>
        <v>0</v>
      </c>
      <c r="AU234" s="84">
        <v>0</v>
      </c>
      <c r="AV234" s="17">
        <v>0</v>
      </c>
      <c r="AW234" s="17">
        <v>0</v>
      </c>
      <c r="AX234" s="17">
        <v>0</v>
      </c>
      <c r="AY234" s="17">
        <v>0</v>
      </c>
      <c r="AZ234" s="32">
        <v>0</v>
      </c>
      <c r="BA234" s="17">
        <v>0</v>
      </c>
      <c r="BB234" s="17">
        <v>0</v>
      </c>
      <c r="BC234" s="17">
        <v>0</v>
      </c>
      <c r="BD234" s="17">
        <v>0</v>
      </c>
      <c r="BE234" s="9">
        <f t="shared" si="23"/>
        <v>0</v>
      </c>
      <c r="BF234" s="32">
        <v>0</v>
      </c>
      <c r="BG234" s="17">
        <v>0</v>
      </c>
      <c r="BH234" s="17">
        <v>0</v>
      </c>
      <c r="BI234" s="17">
        <v>0</v>
      </c>
      <c r="BJ234" s="17">
        <v>0</v>
      </c>
      <c r="BK234" s="32">
        <v>0</v>
      </c>
      <c r="BL234" s="17">
        <v>0</v>
      </c>
      <c r="BM234" s="17">
        <v>0</v>
      </c>
      <c r="BN234" s="17">
        <v>0</v>
      </c>
      <c r="BO234" s="17">
        <v>0</v>
      </c>
      <c r="BP234" s="9">
        <f t="shared" si="24"/>
        <v>0</v>
      </c>
      <c r="BQ234" t="e">
        <f t="shared" si="26"/>
        <v>#DIV/0!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>
        <v>0</v>
      </c>
      <c r="BX234" s="41">
        <v>0</v>
      </c>
      <c r="BY234" s="41">
        <v>0</v>
      </c>
      <c r="BZ234" s="41">
        <v>0</v>
      </c>
      <c r="CA234" s="44" t="e">
        <f t="shared" si="25"/>
        <v>#DIV/0!</v>
      </c>
      <c r="CB234">
        <f t="shared" si="27"/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</row>
    <row r="235" ht="14.5" customHeight="1" spans="1:90">
      <c r="A235" s="60" t="s">
        <v>155</v>
      </c>
      <c r="B235" s="15"/>
      <c r="C235" s="15"/>
      <c r="D235" s="15"/>
      <c r="E235" s="15"/>
      <c r="F235" s="16"/>
      <c r="G235" s="77">
        <f>'Tabla 2013-18'!G235+'Tabla 2018-22'!G235</f>
        <v>7</v>
      </c>
      <c r="H235" s="77">
        <f>'Tabla 2013-18'!H235+'Tabla 2018-22'!H235</f>
        <v>2</v>
      </c>
      <c r="I235" s="77">
        <f>'Tabla 2013-18'!I235+'Tabla 2018-22'!I235</f>
        <v>5</v>
      </c>
      <c r="J235" s="84">
        <v>0</v>
      </c>
      <c r="K235" s="17">
        <v>0</v>
      </c>
      <c r="L235" s="17">
        <v>0</v>
      </c>
      <c r="M235" s="17">
        <v>3</v>
      </c>
      <c r="N235" s="17">
        <v>0</v>
      </c>
      <c r="O235" s="32">
        <v>1</v>
      </c>
      <c r="P235" s="17">
        <v>2</v>
      </c>
      <c r="Q235" s="17">
        <v>3</v>
      </c>
      <c r="R235" s="17">
        <v>1</v>
      </c>
      <c r="S235" s="17">
        <v>0</v>
      </c>
      <c r="T235" s="9">
        <f t="shared" si="21"/>
        <v>10</v>
      </c>
      <c r="U235" s="32">
        <v>0</v>
      </c>
      <c r="V235" s="17">
        <v>0</v>
      </c>
      <c r="W235" s="17">
        <v>0</v>
      </c>
      <c r="X235" s="17">
        <v>3</v>
      </c>
      <c r="Y235" s="17">
        <v>0</v>
      </c>
      <c r="Z235" s="32">
        <v>0</v>
      </c>
      <c r="AA235" s="17">
        <v>2</v>
      </c>
      <c r="AB235" s="17">
        <v>1</v>
      </c>
      <c r="AC235" s="17">
        <v>4</v>
      </c>
      <c r="AD235" s="97">
        <v>0</v>
      </c>
      <c r="AE235" s="9">
        <f t="shared" si="22"/>
        <v>10</v>
      </c>
      <c r="AF235" s="98">
        <f>'Tabla 2013-18'!T235+'Tabla 2018-22'!T235</f>
        <v>0</v>
      </c>
      <c r="AG235" s="105">
        <f>'Tabla 2013-18'!U235+'Tabla 2018-22'!U235</f>
        <v>7</v>
      </c>
      <c r="AH235" s="105">
        <f>'Tabla 2013-18'!V235+'Tabla 2018-22'!V235</f>
        <v>0</v>
      </c>
      <c r="AI235" s="105">
        <f>'Tabla 2013-18'!W235+'Tabla 2018-22'!W235</f>
        <v>15</v>
      </c>
      <c r="AJ235" s="105">
        <f>'Tabla 2013-18'!X235+'Tabla 2018-22'!X235</f>
        <v>4</v>
      </c>
      <c r="AK235" s="105">
        <f>'Tabla 2013-18'!Y235+'Tabla 2018-22'!Y235</f>
        <v>5</v>
      </c>
      <c r="AL235" s="105">
        <f>'Tabla 2013-18'!Z235+'Tabla 2018-22'!Z235</f>
        <v>2</v>
      </c>
      <c r="AM235" s="105">
        <f>'Tabla 2013-18'!AA235+'Tabla 2018-22'!AA235</f>
        <v>12</v>
      </c>
      <c r="AN235" s="105">
        <f>'Tabla 2013-18'!AB235+'Tabla 2018-22'!AB235</f>
        <v>3</v>
      </c>
      <c r="AO235" s="105">
        <f>'Tabla 2013-18'!AC235+'Tabla 2018-22'!AC235</f>
        <v>7</v>
      </c>
      <c r="AP235" s="105">
        <f>'Tabla 2013-18'!AD235+'Tabla 2018-22'!AD235</f>
        <v>1</v>
      </c>
      <c r="AQ235" s="105">
        <f>'Tabla 2013-18'!AE235+'Tabla 2018-22'!AE235</f>
        <v>0</v>
      </c>
      <c r="AR235" s="105">
        <f>'Tabla 2013-18'!AF235+'Tabla 2018-22'!AF235</f>
        <v>15</v>
      </c>
      <c r="AS235" s="105">
        <f>'Tabla 2013-18'!AG235+'Tabla 2018-22'!AG235</f>
        <v>5</v>
      </c>
      <c r="AT235" s="105">
        <f>'Tabla 2013-18'!AH235+'Tabla 2018-22'!AH235</f>
        <v>10</v>
      </c>
      <c r="AU235" s="84">
        <v>0</v>
      </c>
      <c r="AV235" s="17">
        <v>0</v>
      </c>
      <c r="AW235" s="17">
        <v>0</v>
      </c>
      <c r="AX235" s="17">
        <v>1</v>
      </c>
      <c r="AY235" s="17">
        <v>0</v>
      </c>
      <c r="AZ235" s="32">
        <v>4</v>
      </c>
      <c r="BA235" s="17">
        <v>3</v>
      </c>
      <c r="BB235" s="17">
        <v>8</v>
      </c>
      <c r="BC235" s="17">
        <v>0</v>
      </c>
      <c r="BD235" s="17">
        <v>0</v>
      </c>
      <c r="BE235" s="9">
        <f t="shared" si="23"/>
        <v>16</v>
      </c>
      <c r="BF235" s="32">
        <v>0</v>
      </c>
      <c r="BG235" s="17">
        <v>0</v>
      </c>
      <c r="BH235" s="17">
        <v>0</v>
      </c>
      <c r="BI235" s="17">
        <v>1</v>
      </c>
      <c r="BJ235" s="17">
        <v>0</v>
      </c>
      <c r="BK235" s="32">
        <v>0</v>
      </c>
      <c r="BL235" s="17">
        <v>7</v>
      </c>
      <c r="BM235" s="17">
        <v>0</v>
      </c>
      <c r="BN235" s="17">
        <v>8</v>
      </c>
      <c r="BO235" s="17">
        <v>0</v>
      </c>
      <c r="BP235" s="9">
        <f t="shared" si="24"/>
        <v>16</v>
      </c>
      <c r="BQ235">
        <f t="shared" si="26"/>
        <v>1.6</v>
      </c>
      <c r="BR235" s="41">
        <v>0</v>
      </c>
      <c r="BS235" s="41">
        <v>0</v>
      </c>
      <c r="BT235" s="41">
        <v>0</v>
      </c>
      <c r="BU235" s="41">
        <v>0.333333333333333</v>
      </c>
      <c r="BV235" s="41">
        <v>0</v>
      </c>
      <c r="BW235" s="41">
        <v>0</v>
      </c>
      <c r="BX235" s="41">
        <v>0</v>
      </c>
      <c r="BY235" s="41">
        <v>0</v>
      </c>
      <c r="BZ235" s="41" t="e">
        <v>#DIV/0!</v>
      </c>
      <c r="CA235" s="44" t="e">
        <f t="shared" si="25"/>
        <v>#DIV/0!</v>
      </c>
      <c r="CB235">
        <f t="shared" si="27"/>
        <v>1.6</v>
      </c>
      <c r="CC235" s="41">
        <v>0</v>
      </c>
      <c r="CD235" s="41">
        <v>0</v>
      </c>
      <c r="CE235" s="41">
        <v>0</v>
      </c>
      <c r="CF235" s="41">
        <v>0.333333333333333</v>
      </c>
      <c r="CG235" s="41">
        <v>0</v>
      </c>
      <c r="CH235" s="41">
        <v>0</v>
      </c>
      <c r="CI235" s="41">
        <v>0</v>
      </c>
      <c r="CJ235" s="41">
        <v>0</v>
      </c>
      <c r="CK235" s="41">
        <v>0.333333333333333</v>
      </c>
      <c r="CL235" s="41">
        <v>0</v>
      </c>
    </row>
    <row r="236" ht="15.75" spans="1:90">
      <c r="A236" s="63" t="s">
        <v>445</v>
      </c>
      <c r="B236" s="64"/>
      <c r="C236" s="64"/>
      <c r="D236" s="64"/>
      <c r="E236" s="64"/>
      <c r="F236" s="65"/>
      <c r="G236" s="77">
        <f>'Tabla 2013-18'!G236+'Tabla 2018-22'!G236</f>
        <v>3</v>
      </c>
      <c r="H236" s="77">
        <f>'Tabla 2013-18'!H236+'Tabla 2018-22'!H236</f>
        <v>0</v>
      </c>
      <c r="I236" s="77">
        <f>'Tabla 2013-18'!I236+'Tabla 2018-22'!I236</f>
        <v>3</v>
      </c>
      <c r="J236" s="85"/>
      <c r="K236" s="85"/>
      <c r="L236" s="85"/>
      <c r="M236" s="85"/>
      <c r="N236" s="85"/>
      <c r="O236" s="32">
        <v>0</v>
      </c>
      <c r="P236" s="17">
        <v>0</v>
      </c>
      <c r="Q236" s="17">
        <v>2</v>
      </c>
      <c r="R236" s="17">
        <v>1</v>
      </c>
      <c r="S236" s="17">
        <v>0</v>
      </c>
      <c r="T236" s="9">
        <f t="shared" si="21"/>
        <v>3</v>
      </c>
      <c r="U236" s="85"/>
      <c r="V236" s="85"/>
      <c r="W236" s="85"/>
      <c r="X236" s="85"/>
      <c r="Y236" s="85"/>
      <c r="Z236" s="32">
        <v>0</v>
      </c>
      <c r="AA236" s="17">
        <v>0</v>
      </c>
      <c r="AB236" s="17">
        <v>2</v>
      </c>
      <c r="AC236" s="17">
        <v>1</v>
      </c>
      <c r="AD236" s="97">
        <v>0</v>
      </c>
      <c r="AE236" s="9">
        <f t="shared" si="22"/>
        <v>3</v>
      </c>
      <c r="AF236" s="98">
        <f>'Tabla 2013-18'!T236+'Tabla 2018-22'!T236</f>
        <v>1</v>
      </c>
      <c r="AG236" s="105">
        <f>'Tabla 2013-18'!U236+'Tabla 2018-22'!U236</f>
        <v>2</v>
      </c>
      <c r="AH236" s="105">
        <f>'Tabla 2013-18'!V236+'Tabla 2018-22'!V236</f>
        <v>3</v>
      </c>
      <c r="AI236" s="105">
        <f>'Tabla 2013-18'!W236+'Tabla 2018-22'!W236</f>
        <v>1</v>
      </c>
      <c r="AJ236" s="105">
        <f>'Tabla 2013-18'!X236+'Tabla 2018-22'!X236</f>
        <v>2</v>
      </c>
      <c r="AK236" s="105">
        <f>'Tabla 2013-18'!Y236+'Tabla 2018-22'!Y236</f>
        <v>2</v>
      </c>
      <c r="AL236" s="105">
        <f>'Tabla 2013-18'!Z236+'Tabla 2018-22'!Z236</f>
        <v>1</v>
      </c>
      <c r="AM236" s="105">
        <f>'Tabla 2013-18'!AA236+'Tabla 2018-22'!AA236</f>
        <v>3</v>
      </c>
      <c r="AN236" s="105">
        <f>'Tabla 2013-18'!AB236+'Tabla 2018-22'!AB236</f>
        <v>1</v>
      </c>
      <c r="AO236" s="105">
        <f>'Tabla 2013-18'!AC236+'Tabla 2018-22'!AC236</f>
        <v>3</v>
      </c>
      <c r="AP236" s="105">
        <f>'Tabla 2013-18'!AD236+'Tabla 2018-22'!AD236</f>
        <v>0</v>
      </c>
      <c r="AQ236" s="105">
        <f>'Tabla 2013-18'!AE236+'Tabla 2018-22'!AE236</f>
        <v>0</v>
      </c>
      <c r="AR236" s="105">
        <f>'Tabla 2013-18'!AF236+'Tabla 2018-22'!AF236</f>
        <v>4</v>
      </c>
      <c r="AS236" s="105">
        <f>'Tabla 2013-18'!AG236+'Tabla 2018-22'!AG236</f>
        <v>0</v>
      </c>
      <c r="AT236" s="105">
        <f>'Tabla 2013-18'!AH236+'Tabla 2018-22'!AH236</f>
        <v>4</v>
      </c>
      <c r="AU236" s="85"/>
      <c r="AV236" s="85"/>
      <c r="AW236" s="85"/>
      <c r="AX236" s="85"/>
      <c r="AY236" s="85"/>
      <c r="AZ236" s="32">
        <v>0</v>
      </c>
      <c r="BA236" s="17">
        <v>0</v>
      </c>
      <c r="BB236" s="17">
        <v>4</v>
      </c>
      <c r="BC236" s="17">
        <v>0</v>
      </c>
      <c r="BD236" s="17">
        <v>0</v>
      </c>
      <c r="BE236" s="9">
        <f t="shared" si="23"/>
        <v>4</v>
      </c>
      <c r="BF236" s="85"/>
      <c r="BG236" s="85"/>
      <c r="BH236" s="85"/>
      <c r="BI236" s="85"/>
      <c r="BJ236" s="85"/>
      <c r="BK236" s="32">
        <v>0</v>
      </c>
      <c r="BL236" s="17">
        <v>0</v>
      </c>
      <c r="BM236" s="17">
        <v>4</v>
      </c>
      <c r="BN236" s="17">
        <v>0</v>
      </c>
      <c r="BO236" s="17">
        <v>0</v>
      </c>
      <c r="BP236" s="9">
        <f t="shared" si="24"/>
        <v>4</v>
      </c>
      <c r="BQ236">
        <f t="shared" si="26"/>
        <v>1.33333333333333</v>
      </c>
      <c r="BR236" s="85"/>
      <c r="BS236" s="85"/>
      <c r="BT236" s="85"/>
      <c r="BU236" s="85"/>
      <c r="BV236" s="85"/>
      <c r="BW236" s="41"/>
      <c r="BX236" s="41"/>
      <c r="BY236" s="41"/>
      <c r="BZ236" s="41"/>
      <c r="CA236" s="44" t="e">
        <f t="shared" si="25"/>
        <v>#DIV/0!</v>
      </c>
      <c r="CB236">
        <f t="shared" si="27"/>
        <v>0.4</v>
      </c>
      <c r="CC236" s="85"/>
      <c r="CD236" s="85"/>
      <c r="CE236" s="85"/>
      <c r="CF236" s="85"/>
      <c r="CG236" s="85"/>
      <c r="CH236" s="41"/>
      <c r="CI236" s="41"/>
      <c r="CJ236" s="41"/>
      <c r="CK236" s="41"/>
      <c r="CL236" s="41"/>
    </row>
    <row r="237" ht="14.5" customHeight="1" spans="1:90">
      <c r="A237" s="60" t="s">
        <v>88</v>
      </c>
      <c r="B237" s="15"/>
      <c r="C237" s="15"/>
      <c r="D237" s="15"/>
      <c r="E237" s="15"/>
      <c r="F237" s="16"/>
      <c r="G237" s="77">
        <f>'Tabla 2013-18'!G237+'Tabla 2018-22'!G237</f>
        <v>7</v>
      </c>
      <c r="H237" s="77">
        <f>'Tabla 2013-18'!H237+'Tabla 2018-22'!H237</f>
        <v>2</v>
      </c>
      <c r="I237" s="77">
        <f>'Tabla 2013-18'!I237+'Tabla 2018-22'!I237</f>
        <v>5</v>
      </c>
      <c r="J237" s="84">
        <v>0</v>
      </c>
      <c r="K237" s="17">
        <v>0</v>
      </c>
      <c r="L237" s="17">
        <v>1</v>
      </c>
      <c r="M237" s="17">
        <v>0</v>
      </c>
      <c r="N237" s="17">
        <v>1</v>
      </c>
      <c r="O237" s="32">
        <v>1</v>
      </c>
      <c r="P237" s="17">
        <v>2</v>
      </c>
      <c r="Q237" s="17">
        <v>1</v>
      </c>
      <c r="R237" s="17">
        <v>3</v>
      </c>
      <c r="S237" s="17">
        <v>0</v>
      </c>
      <c r="T237" s="9">
        <f t="shared" si="21"/>
        <v>9</v>
      </c>
      <c r="U237" s="32">
        <v>0</v>
      </c>
      <c r="V237" s="17">
        <v>0</v>
      </c>
      <c r="W237" s="17">
        <v>1</v>
      </c>
      <c r="X237" s="17">
        <v>1</v>
      </c>
      <c r="Y237" s="17">
        <v>0</v>
      </c>
      <c r="Z237" s="32">
        <v>1</v>
      </c>
      <c r="AA237" s="17">
        <v>0</v>
      </c>
      <c r="AB237" s="17">
        <v>3</v>
      </c>
      <c r="AC237" s="17">
        <v>3</v>
      </c>
      <c r="AD237" s="97">
        <v>0</v>
      </c>
      <c r="AE237" s="9">
        <f t="shared" si="22"/>
        <v>9</v>
      </c>
      <c r="AF237" s="98">
        <f>'Tabla 2013-18'!T237+'Tabla 2018-22'!T237</f>
        <v>1</v>
      </c>
      <c r="AG237" s="105">
        <f>'Tabla 2013-18'!U237+'Tabla 2018-22'!U237</f>
        <v>6</v>
      </c>
      <c r="AH237" s="105">
        <f>'Tabla 2013-18'!V237+'Tabla 2018-22'!V237</f>
        <v>2</v>
      </c>
      <c r="AI237" s="105">
        <f>'Tabla 2013-18'!W237+'Tabla 2018-22'!W237</f>
        <v>2</v>
      </c>
      <c r="AJ237" s="105">
        <f>'Tabla 2013-18'!X237+'Tabla 2018-22'!X237</f>
        <v>3</v>
      </c>
      <c r="AK237" s="105">
        <f>'Tabla 2013-18'!Y237+'Tabla 2018-22'!Y237</f>
        <v>3</v>
      </c>
      <c r="AL237" s="105">
        <f>'Tabla 2013-18'!Z237+'Tabla 2018-22'!Z237</f>
        <v>4</v>
      </c>
      <c r="AM237" s="105">
        <f>'Tabla 2013-18'!AA237+'Tabla 2018-22'!AA237</f>
        <v>1</v>
      </c>
      <c r="AN237" s="105">
        <f>'Tabla 2013-18'!AB237+'Tabla 2018-22'!AB237</f>
        <v>3</v>
      </c>
      <c r="AO237" s="105">
        <f>'Tabla 2013-18'!AC237+'Tabla 2018-22'!AC237</f>
        <v>7</v>
      </c>
      <c r="AP237" s="105">
        <f>'Tabla 2013-18'!AD237+'Tabla 2018-22'!AD237</f>
        <v>1</v>
      </c>
      <c r="AQ237" s="105">
        <f>'Tabla 2013-18'!AE237+'Tabla 2018-22'!AE237</f>
        <v>0</v>
      </c>
      <c r="AR237" s="105">
        <f>'Tabla 2013-18'!AF237+'Tabla 2018-22'!AF237</f>
        <v>4</v>
      </c>
      <c r="AS237" s="105">
        <f>'Tabla 2013-18'!AG237+'Tabla 2018-22'!AG237</f>
        <v>1</v>
      </c>
      <c r="AT237" s="105">
        <f>'Tabla 2013-18'!AH237+'Tabla 2018-22'!AH237</f>
        <v>3</v>
      </c>
      <c r="AU237" s="84">
        <v>0</v>
      </c>
      <c r="AV237" s="17">
        <v>0</v>
      </c>
      <c r="AW237" s="17">
        <v>3</v>
      </c>
      <c r="AX237" s="17">
        <v>0</v>
      </c>
      <c r="AY237" s="17">
        <v>0</v>
      </c>
      <c r="AZ237" s="32">
        <v>0</v>
      </c>
      <c r="BA237" s="17">
        <v>2</v>
      </c>
      <c r="BB237" s="17">
        <v>1</v>
      </c>
      <c r="BC237" s="17">
        <v>1</v>
      </c>
      <c r="BD237" s="17">
        <v>0</v>
      </c>
      <c r="BE237" s="9">
        <f t="shared" si="23"/>
        <v>7</v>
      </c>
      <c r="BF237" s="32">
        <v>0</v>
      </c>
      <c r="BG237" s="17">
        <v>0</v>
      </c>
      <c r="BH237" s="17">
        <v>3</v>
      </c>
      <c r="BI237" s="17">
        <v>0</v>
      </c>
      <c r="BJ237" s="17">
        <v>0</v>
      </c>
      <c r="BK237" s="32">
        <v>0</v>
      </c>
      <c r="BL237" s="17">
        <v>0</v>
      </c>
      <c r="BM237" s="17">
        <v>3</v>
      </c>
      <c r="BN237" s="17">
        <v>1</v>
      </c>
      <c r="BO237" s="17">
        <v>0</v>
      </c>
      <c r="BP237" s="9">
        <f t="shared" si="24"/>
        <v>7</v>
      </c>
      <c r="BQ237">
        <f t="shared" si="26"/>
        <v>0.777777777777778</v>
      </c>
      <c r="BR237" s="41">
        <v>0</v>
      </c>
      <c r="BS237" s="41">
        <v>0</v>
      </c>
      <c r="BT237" s="41">
        <v>3</v>
      </c>
      <c r="BU237" s="41">
        <v>0</v>
      </c>
      <c r="BV237" s="41">
        <v>0</v>
      </c>
      <c r="BW237" s="41">
        <v>0</v>
      </c>
      <c r="BX237" s="41">
        <v>0</v>
      </c>
      <c r="BY237" s="41">
        <v>1</v>
      </c>
      <c r="BZ237" s="41">
        <v>0</v>
      </c>
      <c r="CA237" s="44" t="e">
        <f t="shared" si="25"/>
        <v>#DIV/0!</v>
      </c>
      <c r="CB237">
        <f t="shared" si="27"/>
        <v>0.7</v>
      </c>
      <c r="CC237" s="41">
        <v>0</v>
      </c>
      <c r="CD237" s="41">
        <v>0</v>
      </c>
      <c r="CE237" s="41">
        <v>3</v>
      </c>
      <c r="CF237" s="41">
        <v>0</v>
      </c>
      <c r="CG237" s="41">
        <v>0</v>
      </c>
      <c r="CH237" s="41">
        <v>0</v>
      </c>
      <c r="CI237" s="41">
        <v>0</v>
      </c>
      <c r="CJ237" s="41">
        <v>3</v>
      </c>
      <c r="CK237" s="41">
        <v>0</v>
      </c>
      <c r="CL237" s="41">
        <v>0</v>
      </c>
    </row>
    <row r="238" ht="15.75" spans="1:90">
      <c r="A238" s="60" t="s">
        <v>694</v>
      </c>
      <c r="B238" s="15"/>
      <c r="C238" s="15"/>
      <c r="D238" s="15"/>
      <c r="E238" s="15"/>
      <c r="F238" s="16"/>
      <c r="G238" s="77">
        <f>'Tabla 2013-18'!G238+'Tabla 2018-22'!G238</f>
        <v>18</v>
      </c>
      <c r="H238" s="77">
        <f>'Tabla 2013-18'!H238+'Tabla 2018-22'!H238</f>
        <v>10</v>
      </c>
      <c r="I238" s="77">
        <f>'Tabla 2013-18'!I238+'Tabla 2018-22'!I238</f>
        <v>8</v>
      </c>
      <c r="J238" s="84">
        <v>0</v>
      </c>
      <c r="K238" s="17">
        <v>0</v>
      </c>
      <c r="L238" s="17">
        <v>0</v>
      </c>
      <c r="M238" s="17">
        <v>1</v>
      </c>
      <c r="N238" s="17">
        <v>2</v>
      </c>
      <c r="O238" s="32">
        <v>4</v>
      </c>
      <c r="P238" s="17">
        <v>5</v>
      </c>
      <c r="Q238" s="17">
        <v>3</v>
      </c>
      <c r="R238" s="17">
        <v>6</v>
      </c>
      <c r="S238" s="17">
        <v>0</v>
      </c>
      <c r="T238" s="9">
        <f t="shared" si="21"/>
        <v>21</v>
      </c>
      <c r="U238" s="32">
        <v>0</v>
      </c>
      <c r="V238" s="17">
        <v>0</v>
      </c>
      <c r="W238" s="17">
        <v>1</v>
      </c>
      <c r="X238" s="17">
        <v>1</v>
      </c>
      <c r="Y238" s="17">
        <v>1</v>
      </c>
      <c r="Z238" s="32">
        <v>2</v>
      </c>
      <c r="AA238" s="17">
        <v>3</v>
      </c>
      <c r="AB238" s="17">
        <v>6</v>
      </c>
      <c r="AC238" s="17">
        <v>3</v>
      </c>
      <c r="AD238" s="97">
        <v>4</v>
      </c>
      <c r="AE238" s="9">
        <f t="shared" si="22"/>
        <v>21</v>
      </c>
      <c r="AF238" s="98">
        <f>'Tabla 2013-18'!T238+'Tabla 2018-22'!T238</f>
        <v>0</v>
      </c>
      <c r="AG238" s="105">
        <f>'Tabla 2013-18'!U238+'Tabla 2018-22'!U238</f>
        <v>18</v>
      </c>
      <c r="AH238" s="105">
        <f>'Tabla 2013-18'!V238+'Tabla 2018-22'!V238</f>
        <v>0</v>
      </c>
      <c r="AI238" s="105">
        <f>'Tabla 2013-18'!W238+'Tabla 2018-22'!W238</f>
        <v>126</v>
      </c>
      <c r="AJ238" s="105">
        <f>'Tabla 2013-18'!X238+'Tabla 2018-22'!X238</f>
        <v>12</v>
      </c>
      <c r="AK238" s="105">
        <f>'Tabla 2013-18'!Y238+'Tabla 2018-22'!Y238</f>
        <v>6</v>
      </c>
      <c r="AL238" s="105">
        <f>'Tabla 2013-18'!Z238+'Tabla 2018-22'!Z238</f>
        <v>12</v>
      </c>
      <c r="AM238" s="105">
        <f>'Tabla 2013-18'!AA238+'Tabla 2018-22'!AA238</f>
        <v>26</v>
      </c>
      <c r="AN238" s="105">
        <f>'Tabla 2013-18'!AB238+'Tabla 2018-22'!AB238</f>
        <v>100</v>
      </c>
      <c r="AO238" s="105">
        <f>'Tabla 2013-18'!AC238+'Tabla 2018-22'!AC238</f>
        <v>18</v>
      </c>
      <c r="AP238" s="105">
        <f>'Tabla 2013-18'!AD238+'Tabla 2018-22'!AD238</f>
        <v>7</v>
      </c>
      <c r="AQ238" s="105">
        <f>'Tabla 2013-18'!AE238+'Tabla 2018-22'!AE238</f>
        <v>0</v>
      </c>
      <c r="AR238" s="105">
        <f>'Tabla 2013-18'!AF238+'Tabla 2018-22'!AF238</f>
        <v>126</v>
      </c>
      <c r="AS238" s="105">
        <f>'Tabla 2013-18'!AG238+'Tabla 2018-22'!AG238</f>
        <v>35</v>
      </c>
      <c r="AT238" s="105">
        <f>'Tabla 2013-18'!AH238+'Tabla 2018-22'!AH238</f>
        <v>91</v>
      </c>
      <c r="AU238" s="84">
        <v>0</v>
      </c>
      <c r="AV238" s="17">
        <v>0</v>
      </c>
      <c r="AW238" s="17">
        <v>0</v>
      </c>
      <c r="AX238" s="17">
        <v>1</v>
      </c>
      <c r="AY238" s="17">
        <v>1</v>
      </c>
      <c r="AZ238" s="32">
        <v>9</v>
      </c>
      <c r="BA238" s="17">
        <v>78</v>
      </c>
      <c r="BB238" s="17">
        <v>3</v>
      </c>
      <c r="BC238" s="17">
        <v>36</v>
      </c>
      <c r="BD238" s="17">
        <v>0</v>
      </c>
      <c r="BE238" s="9">
        <f t="shared" si="23"/>
        <v>128</v>
      </c>
      <c r="BF238" s="32">
        <v>0</v>
      </c>
      <c r="BG238" s="17">
        <v>0</v>
      </c>
      <c r="BH238" s="17">
        <v>1</v>
      </c>
      <c r="BI238" s="17">
        <v>0</v>
      </c>
      <c r="BJ238" s="17">
        <v>1</v>
      </c>
      <c r="BK238" s="32">
        <v>8</v>
      </c>
      <c r="BL238" s="17">
        <v>16</v>
      </c>
      <c r="BM238" s="17">
        <v>65</v>
      </c>
      <c r="BN238" s="17">
        <v>2</v>
      </c>
      <c r="BO238" s="17">
        <v>35</v>
      </c>
      <c r="BP238" s="9">
        <f t="shared" si="24"/>
        <v>128</v>
      </c>
      <c r="BQ238">
        <f t="shared" si="26"/>
        <v>6.09523809523809</v>
      </c>
      <c r="BR238" s="41">
        <v>0</v>
      </c>
      <c r="BS238" s="41">
        <v>0</v>
      </c>
      <c r="BT238" s="41">
        <v>0</v>
      </c>
      <c r="BU238" s="41">
        <v>1</v>
      </c>
      <c r="BV238" s="41">
        <v>0.5</v>
      </c>
      <c r="BW238" s="41">
        <v>0</v>
      </c>
      <c r="BX238" s="41">
        <v>0</v>
      </c>
      <c r="BY238" s="41">
        <v>0</v>
      </c>
      <c r="BZ238" s="41">
        <v>12</v>
      </c>
      <c r="CA238" s="44">
        <f t="shared" si="25"/>
        <v>8.75</v>
      </c>
      <c r="CB238">
        <f t="shared" si="27"/>
        <v>12.8</v>
      </c>
      <c r="CC238" s="41">
        <v>0</v>
      </c>
      <c r="CD238" s="41">
        <v>0</v>
      </c>
      <c r="CE238" s="41">
        <v>0</v>
      </c>
      <c r="CF238" s="41">
        <v>1</v>
      </c>
      <c r="CG238" s="41">
        <v>0.5</v>
      </c>
      <c r="CH238" s="41">
        <v>0</v>
      </c>
      <c r="CI238" s="41">
        <v>0</v>
      </c>
      <c r="CJ238" s="41">
        <v>0</v>
      </c>
      <c r="CK238" s="41">
        <v>1</v>
      </c>
      <c r="CL238" s="41">
        <v>0.5</v>
      </c>
    </row>
    <row r="239" ht="14.5" customHeight="1" spans="1:90">
      <c r="A239" s="60" t="s">
        <v>154</v>
      </c>
      <c r="B239" s="15"/>
      <c r="C239" s="15"/>
      <c r="D239" s="15"/>
      <c r="E239" s="15"/>
      <c r="F239" s="16"/>
      <c r="G239" s="77">
        <f>'Tabla 2013-18'!G239+'Tabla 2018-22'!G239</f>
        <v>11</v>
      </c>
      <c r="H239" s="77">
        <f>'Tabla 2013-18'!H239+'Tabla 2018-22'!H239</f>
        <v>5</v>
      </c>
      <c r="I239" s="77">
        <f>'Tabla 2013-18'!I239+'Tabla 2018-22'!I239</f>
        <v>6</v>
      </c>
      <c r="J239" s="84">
        <v>0</v>
      </c>
      <c r="K239" s="17">
        <v>0</v>
      </c>
      <c r="L239" s="17">
        <v>0</v>
      </c>
      <c r="M239" s="17">
        <v>1</v>
      </c>
      <c r="N239" s="17">
        <v>4</v>
      </c>
      <c r="O239" s="32">
        <v>3</v>
      </c>
      <c r="P239" s="17">
        <v>4</v>
      </c>
      <c r="Q239" s="17">
        <v>4</v>
      </c>
      <c r="R239" s="17">
        <v>0</v>
      </c>
      <c r="S239" s="17">
        <v>0</v>
      </c>
      <c r="T239" s="9">
        <f t="shared" si="21"/>
        <v>16</v>
      </c>
      <c r="U239" s="32">
        <v>0</v>
      </c>
      <c r="V239" s="17">
        <v>0</v>
      </c>
      <c r="W239" s="17">
        <v>0</v>
      </c>
      <c r="X239" s="17">
        <v>3</v>
      </c>
      <c r="Y239" s="17">
        <v>2</v>
      </c>
      <c r="Z239" s="32">
        <v>0</v>
      </c>
      <c r="AA239" s="17">
        <v>6</v>
      </c>
      <c r="AB239" s="17">
        <v>2</v>
      </c>
      <c r="AC239" s="17">
        <v>3</v>
      </c>
      <c r="AD239" s="97">
        <v>0</v>
      </c>
      <c r="AE239" s="9">
        <f t="shared" si="22"/>
        <v>16</v>
      </c>
      <c r="AF239" s="98">
        <f>'Tabla 2013-18'!T239+'Tabla 2018-22'!T239</f>
        <v>1</v>
      </c>
      <c r="AG239" s="105">
        <f>'Tabla 2013-18'!U239+'Tabla 2018-22'!U239</f>
        <v>10</v>
      </c>
      <c r="AH239" s="105">
        <f>'Tabla 2013-18'!V239+'Tabla 2018-22'!V239</f>
        <v>3</v>
      </c>
      <c r="AI239" s="105">
        <f>'Tabla 2013-18'!W239+'Tabla 2018-22'!W239</f>
        <v>14</v>
      </c>
      <c r="AJ239" s="105">
        <f>'Tabla 2013-18'!X239+'Tabla 2018-22'!X239</f>
        <v>9</v>
      </c>
      <c r="AK239" s="105">
        <f>'Tabla 2013-18'!Y239+'Tabla 2018-22'!Y239</f>
        <v>6</v>
      </c>
      <c r="AL239" s="105">
        <f>'Tabla 2013-18'!Z239+'Tabla 2018-22'!Z239</f>
        <v>5</v>
      </c>
      <c r="AM239" s="105">
        <f>'Tabla 2013-18'!AA239+'Tabla 2018-22'!AA239</f>
        <v>11</v>
      </c>
      <c r="AN239" s="105">
        <f>'Tabla 2013-18'!AB239+'Tabla 2018-22'!AB239</f>
        <v>6</v>
      </c>
      <c r="AO239" s="105">
        <f>'Tabla 2013-18'!AC239+'Tabla 2018-22'!AC239</f>
        <v>11</v>
      </c>
      <c r="AP239" s="105">
        <f>'Tabla 2013-18'!AD239+'Tabla 2018-22'!AD239</f>
        <v>5</v>
      </c>
      <c r="AQ239" s="105">
        <f>'Tabla 2013-18'!AE239+'Tabla 2018-22'!AE239</f>
        <v>0</v>
      </c>
      <c r="AR239" s="105">
        <f>'Tabla 2013-18'!AF239+'Tabla 2018-22'!AF239</f>
        <v>17</v>
      </c>
      <c r="AS239" s="105">
        <f>'Tabla 2013-18'!AG239+'Tabla 2018-22'!AG239</f>
        <v>8</v>
      </c>
      <c r="AT239" s="105">
        <f>'Tabla 2013-18'!AH239+'Tabla 2018-22'!AH239</f>
        <v>9</v>
      </c>
      <c r="AU239" s="84">
        <v>0</v>
      </c>
      <c r="AV239" s="17">
        <v>0</v>
      </c>
      <c r="AW239" s="17">
        <v>0</v>
      </c>
      <c r="AX239" s="17">
        <v>1</v>
      </c>
      <c r="AY239" s="17">
        <v>3</v>
      </c>
      <c r="AZ239" s="32">
        <v>5</v>
      </c>
      <c r="BA239" s="17">
        <v>7</v>
      </c>
      <c r="BB239" s="17">
        <v>5</v>
      </c>
      <c r="BC239" s="17">
        <v>0</v>
      </c>
      <c r="BD239" s="17">
        <v>0</v>
      </c>
      <c r="BE239" s="9">
        <f t="shared" si="23"/>
        <v>21</v>
      </c>
      <c r="BF239" s="32">
        <v>0</v>
      </c>
      <c r="BG239" s="17">
        <v>0</v>
      </c>
      <c r="BH239" s="17">
        <v>0</v>
      </c>
      <c r="BI239" s="17">
        <v>1</v>
      </c>
      <c r="BJ239" s="17">
        <v>3</v>
      </c>
      <c r="BK239" s="32">
        <v>0</v>
      </c>
      <c r="BL239" s="17">
        <v>10</v>
      </c>
      <c r="BM239" s="17">
        <v>2</v>
      </c>
      <c r="BN239" s="17">
        <v>5</v>
      </c>
      <c r="BO239" s="17">
        <v>0</v>
      </c>
      <c r="BP239" s="9">
        <f t="shared" si="24"/>
        <v>21</v>
      </c>
      <c r="BQ239">
        <f t="shared" si="26"/>
        <v>1.3125</v>
      </c>
      <c r="BR239" s="41">
        <v>0</v>
      </c>
      <c r="BS239" s="41">
        <v>0</v>
      </c>
      <c r="BT239" s="41">
        <v>0</v>
      </c>
      <c r="BU239" s="41">
        <v>1</v>
      </c>
      <c r="BV239" s="41">
        <v>0.75</v>
      </c>
      <c r="BW239" s="41">
        <v>0</v>
      </c>
      <c r="BX239" s="41">
        <v>0</v>
      </c>
      <c r="BY239" s="41">
        <v>0</v>
      </c>
      <c r="BZ239" s="41" t="e">
        <v>#DIV/0!</v>
      </c>
      <c r="CA239" s="44" t="e">
        <f t="shared" si="25"/>
        <v>#DIV/0!</v>
      </c>
      <c r="CB239">
        <f t="shared" si="27"/>
        <v>2.1</v>
      </c>
      <c r="CC239" s="41">
        <v>0</v>
      </c>
      <c r="CD239" s="41">
        <v>0</v>
      </c>
      <c r="CE239" s="41">
        <v>0</v>
      </c>
      <c r="CF239" s="41">
        <v>1</v>
      </c>
      <c r="CG239" s="41">
        <v>0.75</v>
      </c>
      <c r="CH239" s="41">
        <v>0</v>
      </c>
      <c r="CI239" s="41">
        <v>0</v>
      </c>
      <c r="CJ239" s="41">
        <v>0</v>
      </c>
      <c r="CK239" s="41">
        <v>1</v>
      </c>
      <c r="CL239" s="41">
        <v>0.75</v>
      </c>
    </row>
    <row r="240" ht="15.75" spans="1:90">
      <c r="A240" s="63" t="s">
        <v>517</v>
      </c>
      <c r="B240" s="64"/>
      <c r="C240" s="64"/>
      <c r="D240" s="64"/>
      <c r="E240" s="64"/>
      <c r="F240" s="65"/>
      <c r="G240" s="77">
        <f>'Tabla 2013-18'!G240+'Tabla 2018-22'!G240</f>
        <v>2</v>
      </c>
      <c r="H240" s="77">
        <f>'Tabla 2013-18'!H240+'Tabla 2018-22'!H240</f>
        <v>0</v>
      </c>
      <c r="I240" s="77">
        <f>'Tabla 2013-18'!I240+'Tabla 2018-22'!I240</f>
        <v>2</v>
      </c>
      <c r="J240" s="85"/>
      <c r="K240" s="85"/>
      <c r="L240" s="85"/>
      <c r="M240" s="85"/>
      <c r="N240" s="85"/>
      <c r="O240" s="32">
        <v>0</v>
      </c>
      <c r="P240" s="17">
        <v>0</v>
      </c>
      <c r="Q240" s="17">
        <v>1</v>
      </c>
      <c r="R240" s="17">
        <v>1</v>
      </c>
      <c r="S240" s="17">
        <v>0</v>
      </c>
      <c r="T240" s="9">
        <f t="shared" si="21"/>
        <v>2</v>
      </c>
      <c r="U240" s="85"/>
      <c r="V240" s="85"/>
      <c r="W240" s="85"/>
      <c r="X240" s="85"/>
      <c r="Y240" s="85"/>
      <c r="Z240" s="32">
        <v>0</v>
      </c>
      <c r="AA240" s="17">
        <v>0</v>
      </c>
      <c r="AB240" s="17">
        <v>0</v>
      </c>
      <c r="AC240" s="17">
        <v>2</v>
      </c>
      <c r="AD240" s="97">
        <v>0</v>
      </c>
      <c r="AE240" s="9">
        <f t="shared" si="22"/>
        <v>2</v>
      </c>
      <c r="AF240" s="98">
        <f>'Tabla 2013-18'!T240+'Tabla 2018-22'!T240</f>
        <v>0</v>
      </c>
      <c r="AG240" s="105">
        <f>'Tabla 2013-18'!U240+'Tabla 2018-22'!U240</f>
        <v>2</v>
      </c>
      <c r="AH240" s="105">
        <f>'Tabla 2013-18'!V240+'Tabla 2018-22'!V240</f>
        <v>0</v>
      </c>
      <c r="AI240" s="105">
        <f>'Tabla 2013-18'!W240+'Tabla 2018-22'!W240</f>
        <v>1</v>
      </c>
      <c r="AJ240" s="105">
        <f>'Tabla 2013-18'!X240+'Tabla 2018-22'!X240</f>
        <v>1</v>
      </c>
      <c r="AK240" s="105">
        <f>'Tabla 2013-18'!Y240+'Tabla 2018-22'!Y240</f>
        <v>2</v>
      </c>
      <c r="AL240" s="105">
        <f>'Tabla 2013-18'!Z240+'Tabla 2018-22'!Z240</f>
        <v>0</v>
      </c>
      <c r="AM240" s="105">
        <f>'Tabla 2013-18'!AA240+'Tabla 2018-22'!AA240</f>
        <v>1</v>
      </c>
      <c r="AN240" s="105">
        <f>'Tabla 2013-18'!AB240+'Tabla 2018-22'!AB240</f>
        <v>0</v>
      </c>
      <c r="AO240" s="105">
        <f>'Tabla 2013-18'!AC240+'Tabla 2018-22'!AC240</f>
        <v>2</v>
      </c>
      <c r="AP240" s="105">
        <f>'Tabla 2013-18'!AD240+'Tabla 2018-22'!AD240</f>
        <v>0</v>
      </c>
      <c r="AQ240" s="105">
        <f>'Tabla 2013-18'!AE240+'Tabla 2018-22'!AE240</f>
        <v>0</v>
      </c>
      <c r="AR240" s="105">
        <f>'Tabla 2013-18'!AF240+'Tabla 2018-22'!AF240</f>
        <v>1</v>
      </c>
      <c r="AS240" s="105">
        <f>'Tabla 2013-18'!AG240+'Tabla 2018-22'!AG240</f>
        <v>0</v>
      </c>
      <c r="AT240" s="105">
        <f>'Tabla 2013-18'!AH240+'Tabla 2018-22'!AH240</f>
        <v>1</v>
      </c>
      <c r="AU240" s="85"/>
      <c r="AV240" s="85"/>
      <c r="AW240" s="85"/>
      <c r="AX240" s="85"/>
      <c r="AY240" s="85"/>
      <c r="AZ240" s="32">
        <v>0</v>
      </c>
      <c r="BA240" s="17">
        <v>0</v>
      </c>
      <c r="BB240" s="17">
        <v>0</v>
      </c>
      <c r="BC240" s="17">
        <v>1</v>
      </c>
      <c r="BD240" s="17">
        <v>0</v>
      </c>
      <c r="BE240" s="9">
        <f t="shared" si="23"/>
        <v>1</v>
      </c>
      <c r="BF240" s="85"/>
      <c r="BG240" s="85"/>
      <c r="BH240" s="85"/>
      <c r="BI240" s="85"/>
      <c r="BJ240" s="85"/>
      <c r="BK240" s="32">
        <v>0</v>
      </c>
      <c r="BL240" s="17">
        <v>0</v>
      </c>
      <c r="BM240" s="17">
        <v>0</v>
      </c>
      <c r="BN240" s="17">
        <v>1</v>
      </c>
      <c r="BO240" s="17">
        <v>0</v>
      </c>
      <c r="BP240" s="9">
        <f t="shared" si="24"/>
        <v>1</v>
      </c>
      <c r="BQ240">
        <f t="shared" si="26"/>
        <v>0.5</v>
      </c>
      <c r="BR240" s="85"/>
      <c r="BS240" s="85"/>
      <c r="BT240" s="85"/>
      <c r="BU240" s="85"/>
      <c r="BV240" s="85"/>
      <c r="BW240" s="41"/>
      <c r="BX240" s="41"/>
      <c r="BY240" s="41"/>
      <c r="BZ240" s="41"/>
      <c r="CA240" s="44" t="e">
        <f t="shared" si="25"/>
        <v>#DIV/0!</v>
      </c>
      <c r="CB240">
        <f t="shared" si="27"/>
        <v>0.1</v>
      </c>
      <c r="CC240" s="85"/>
      <c r="CD240" s="85"/>
      <c r="CE240" s="85"/>
      <c r="CF240" s="85"/>
      <c r="CG240" s="85"/>
      <c r="CH240" s="41"/>
      <c r="CI240" s="41"/>
      <c r="CJ240" s="41"/>
      <c r="CK240" s="41"/>
      <c r="CL240" s="41"/>
    </row>
    <row r="241" ht="15.75" spans="1:90">
      <c r="A241" s="60" t="s">
        <v>87</v>
      </c>
      <c r="B241" s="15"/>
      <c r="C241" s="15"/>
      <c r="D241" s="15"/>
      <c r="E241" s="15"/>
      <c r="F241" s="16"/>
      <c r="G241" s="81">
        <f>'Tabla 2013-18'!G241+'Tabla 2018-22'!G241</f>
        <v>12</v>
      </c>
      <c r="H241" s="81">
        <f>'Tabla 2013-18'!H241+'Tabla 2018-22'!H241</f>
        <v>4</v>
      </c>
      <c r="I241" s="81">
        <f>'Tabla 2013-18'!I241+'Tabla 2018-22'!I241</f>
        <v>8</v>
      </c>
      <c r="J241" s="84">
        <v>0</v>
      </c>
      <c r="K241" s="17">
        <v>0</v>
      </c>
      <c r="L241" s="17">
        <v>1</v>
      </c>
      <c r="M241" s="17">
        <v>1</v>
      </c>
      <c r="N241" s="17">
        <v>1</v>
      </c>
      <c r="O241" s="32">
        <v>5</v>
      </c>
      <c r="P241" s="17">
        <v>5</v>
      </c>
      <c r="Q241" s="17">
        <v>0</v>
      </c>
      <c r="R241" s="17">
        <v>2</v>
      </c>
      <c r="S241" s="17">
        <v>0</v>
      </c>
      <c r="T241" s="9">
        <f t="shared" si="21"/>
        <v>15</v>
      </c>
      <c r="U241" s="32">
        <v>0</v>
      </c>
      <c r="V241" s="17">
        <v>0</v>
      </c>
      <c r="W241" s="17">
        <v>2</v>
      </c>
      <c r="X241" s="17">
        <v>0</v>
      </c>
      <c r="Y241" s="17">
        <v>1</v>
      </c>
      <c r="Z241" s="32">
        <v>3</v>
      </c>
      <c r="AA241" s="17">
        <v>4</v>
      </c>
      <c r="AB241" s="17">
        <v>3</v>
      </c>
      <c r="AC241" s="17">
        <v>0</v>
      </c>
      <c r="AD241" s="97">
        <v>2</v>
      </c>
      <c r="AE241" s="9">
        <f t="shared" si="22"/>
        <v>15</v>
      </c>
      <c r="AF241" s="98">
        <f>'Tabla 2013-18'!T241+'Tabla 2018-22'!T241</f>
        <v>0</v>
      </c>
      <c r="AG241" s="105">
        <f>'Tabla 2013-18'!U241+'Tabla 2018-22'!U241</f>
        <v>12</v>
      </c>
      <c r="AH241" s="105">
        <f>'Tabla 2013-18'!V241+'Tabla 2018-22'!V241</f>
        <v>0</v>
      </c>
      <c r="AI241" s="105">
        <f>'Tabla 2013-18'!W241+'Tabla 2018-22'!W241</f>
        <v>40</v>
      </c>
      <c r="AJ241" s="105">
        <f>'Tabla 2013-18'!X241+'Tabla 2018-22'!X241</f>
        <v>9</v>
      </c>
      <c r="AK241" s="105">
        <f>'Tabla 2013-18'!Y241+'Tabla 2018-22'!Y241</f>
        <v>9</v>
      </c>
      <c r="AL241" s="105">
        <f>'Tabla 2013-18'!Z241+'Tabla 2018-22'!Z241</f>
        <v>3</v>
      </c>
      <c r="AM241" s="105">
        <f>'Tabla 2013-18'!AA241+'Tabla 2018-22'!AA241</f>
        <v>26</v>
      </c>
      <c r="AN241" s="105">
        <f>'Tabla 2013-18'!AB241+'Tabla 2018-22'!AB241</f>
        <v>14</v>
      </c>
      <c r="AO241" s="105">
        <f>'Tabla 2013-18'!AC241+'Tabla 2018-22'!AC241</f>
        <v>12</v>
      </c>
      <c r="AP241" s="105">
        <f>'Tabla 2013-18'!AD241+'Tabla 2018-22'!AD241</f>
        <v>6</v>
      </c>
      <c r="AQ241" s="105">
        <f>'Tabla 2013-18'!AE241+'Tabla 2018-22'!AE241</f>
        <v>0</v>
      </c>
      <c r="AR241" s="105">
        <f>'Tabla 2013-18'!AF241+'Tabla 2018-22'!AF241</f>
        <v>40</v>
      </c>
      <c r="AS241" s="105">
        <f>'Tabla 2013-18'!AG241+'Tabla 2018-22'!AG241</f>
        <v>10</v>
      </c>
      <c r="AT241" s="105">
        <f>'Tabla 2013-18'!AH241+'Tabla 2018-22'!AH241</f>
        <v>30</v>
      </c>
      <c r="AU241" s="84">
        <v>0</v>
      </c>
      <c r="AV241" s="17">
        <v>0</v>
      </c>
      <c r="AW241" s="17">
        <v>5</v>
      </c>
      <c r="AX241" s="17">
        <v>1</v>
      </c>
      <c r="AY241" s="17">
        <v>1</v>
      </c>
      <c r="AZ241" s="32">
        <v>12</v>
      </c>
      <c r="BA241" s="17">
        <v>16</v>
      </c>
      <c r="BB241" s="17">
        <v>0</v>
      </c>
      <c r="BC241" s="17">
        <v>12</v>
      </c>
      <c r="BD241" s="17">
        <v>0</v>
      </c>
      <c r="BE241" s="9">
        <f t="shared" si="23"/>
        <v>47</v>
      </c>
      <c r="BF241" s="32">
        <v>0</v>
      </c>
      <c r="BG241" s="17">
        <v>0</v>
      </c>
      <c r="BH241" s="17">
        <v>6</v>
      </c>
      <c r="BI241" s="17">
        <v>0</v>
      </c>
      <c r="BJ241" s="17">
        <v>1</v>
      </c>
      <c r="BK241" s="32">
        <v>7</v>
      </c>
      <c r="BL241" s="17">
        <v>15</v>
      </c>
      <c r="BM241" s="17">
        <v>6</v>
      </c>
      <c r="BN241" s="17">
        <v>0</v>
      </c>
      <c r="BO241" s="17">
        <v>12</v>
      </c>
      <c r="BP241" s="9">
        <f t="shared" si="24"/>
        <v>47</v>
      </c>
      <c r="BQ241">
        <f t="shared" si="26"/>
        <v>3.13333333333333</v>
      </c>
      <c r="BR241" s="41">
        <v>0</v>
      </c>
      <c r="BS241" s="41">
        <v>0</v>
      </c>
      <c r="BT241" s="41">
        <v>5</v>
      </c>
      <c r="BU241" s="41">
        <v>1</v>
      </c>
      <c r="BV241" s="41">
        <v>1</v>
      </c>
      <c r="BW241" s="41">
        <v>0</v>
      </c>
      <c r="BX241" s="41">
        <v>0</v>
      </c>
      <c r="BY241" s="41" t="e">
        <v>#DIV/0!</v>
      </c>
      <c r="BZ241" s="41">
        <v>6</v>
      </c>
      <c r="CA241" s="44">
        <f t="shared" si="25"/>
        <v>6</v>
      </c>
      <c r="CB241">
        <f t="shared" si="27"/>
        <v>4.7</v>
      </c>
      <c r="CC241" s="41">
        <v>0</v>
      </c>
      <c r="CD241" s="41">
        <v>0</v>
      </c>
      <c r="CE241" s="41">
        <v>5</v>
      </c>
      <c r="CF241" s="41">
        <v>1</v>
      </c>
      <c r="CG241" s="41">
        <v>1</v>
      </c>
      <c r="CH241" s="41">
        <v>0</v>
      </c>
      <c r="CI241" s="41">
        <v>0</v>
      </c>
      <c r="CJ241" s="41">
        <v>5</v>
      </c>
      <c r="CK241" s="41">
        <v>1</v>
      </c>
      <c r="CL241" s="41">
        <v>1</v>
      </c>
    </row>
    <row r="245" ht="15.75"/>
    <row r="246" spans="45:45">
      <c r="AS246" s="125"/>
    </row>
  </sheetData>
  <mergeCells count="239">
    <mergeCell ref="H1:I1"/>
    <mergeCell ref="J1:T1"/>
    <mergeCell ref="U1:AE1"/>
    <mergeCell ref="AS1:AT1"/>
    <mergeCell ref="AU1:BE1"/>
    <mergeCell ref="BF1:BP1"/>
    <mergeCell ref="BR1:CA1"/>
    <mergeCell ref="CC1:CL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5:F75"/>
    <mergeCell ref="A76:F76"/>
    <mergeCell ref="A77:F77"/>
    <mergeCell ref="A79:F79"/>
    <mergeCell ref="A80:F80"/>
    <mergeCell ref="A85:F85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1:F121"/>
    <mergeCell ref="A122:F122"/>
    <mergeCell ref="A123:F123"/>
    <mergeCell ref="A124:F124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1:F201"/>
    <mergeCell ref="A203:F203"/>
    <mergeCell ref="A204:F204"/>
    <mergeCell ref="A205:F205"/>
    <mergeCell ref="A207:F207"/>
    <mergeCell ref="A208:F208"/>
    <mergeCell ref="A209:F209"/>
    <mergeCell ref="A210:F210"/>
    <mergeCell ref="A211:F211"/>
    <mergeCell ref="A212:F212"/>
    <mergeCell ref="A213:F213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G1:G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BQ1:BQ2"/>
    <mergeCell ref="CB1:CB2"/>
  </mergeCell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181"/>
  <sheetViews>
    <sheetView zoomScale="97" zoomScaleNormal="97" workbookViewId="0">
      <selection activeCell="A1" sqref="A1"/>
    </sheetView>
  </sheetViews>
  <sheetFormatPr defaultColWidth="11" defaultRowHeight="15"/>
  <sheetData>
    <row r="1" ht="14.5" customHeight="1" spans="1:56">
      <c r="A1" s="1"/>
      <c r="B1" s="1"/>
      <c r="C1" s="1"/>
      <c r="D1" s="1"/>
      <c r="E1" s="1"/>
      <c r="F1" s="1"/>
      <c r="G1" s="2" t="s">
        <v>635</v>
      </c>
      <c r="H1" s="3" t="s">
        <v>636</v>
      </c>
      <c r="I1" s="27"/>
      <c r="J1" s="3" t="s">
        <v>637</v>
      </c>
      <c r="K1" s="28"/>
      <c r="L1" s="28"/>
      <c r="M1" s="28"/>
      <c r="N1" s="27"/>
      <c r="O1" s="3" t="s">
        <v>638</v>
      </c>
      <c r="P1" s="28"/>
      <c r="Q1" s="28"/>
      <c r="R1" s="28"/>
      <c r="S1" s="27"/>
      <c r="T1" s="33" t="s">
        <v>639</v>
      </c>
      <c r="U1" s="33" t="s">
        <v>640</v>
      </c>
      <c r="V1" s="2" t="s">
        <v>641</v>
      </c>
      <c r="W1" s="2" t="s">
        <v>642</v>
      </c>
      <c r="X1" s="34" t="s">
        <v>7</v>
      </c>
      <c r="Y1" s="34" t="s">
        <v>8</v>
      </c>
      <c r="Z1" s="34" t="s">
        <v>643</v>
      </c>
      <c r="AA1" s="2" t="s">
        <v>644</v>
      </c>
      <c r="AB1" s="2" t="s">
        <v>645</v>
      </c>
      <c r="AC1" s="34" t="s">
        <v>9</v>
      </c>
      <c r="AD1" s="34" t="s">
        <v>646</v>
      </c>
      <c r="AE1" s="34" t="s">
        <v>11</v>
      </c>
      <c r="AF1" s="2" t="s">
        <v>647</v>
      </c>
      <c r="AG1" s="3" t="s">
        <v>648</v>
      </c>
      <c r="AH1" s="27"/>
      <c r="AI1" s="3" t="s">
        <v>649</v>
      </c>
      <c r="AJ1" s="28"/>
      <c r="AK1" s="28"/>
      <c r="AL1" s="28"/>
      <c r="AM1" s="27"/>
      <c r="AN1" s="3" t="s">
        <v>650</v>
      </c>
      <c r="AO1" s="28"/>
      <c r="AP1" s="28"/>
      <c r="AQ1" s="28"/>
      <c r="AR1" s="27"/>
      <c r="AS1" s="34" t="s">
        <v>695</v>
      </c>
      <c r="AT1" s="37" t="s">
        <v>652</v>
      </c>
      <c r="AU1" s="38"/>
      <c r="AV1" s="38"/>
      <c r="AW1" s="38"/>
      <c r="AX1" s="42"/>
      <c r="AY1" s="34" t="s">
        <v>653</v>
      </c>
      <c r="AZ1" s="37" t="s">
        <v>654</v>
      </c>
      <c r="BA1" s="38"/>
      <c r="BB1" s="38"/>
      <c r="BC1" s="38"/>
      <c r="BD1" s="42"/>
    </row>
    <row r="2" spans="1:56">
      <c r="A2" s="1"/>
      <c r="B2" s="1"/>
      <c r="C2" s="1"/>
      <c r="D2" s="1"/>
      <c r="E2" s="1"/>
      <c r="F2" s="1"/>
      <c r="G2" s="4"/>
      <c r="H2" s="5" t="s">
        <v>655</v>
      </c>
      <c r="I2" s="5" t="s">
        <v>656</v>
      </c>
      <c r="J2" s="29">
        <v>2013</v>
      </c>
      <c r="K2" s="5">
        <v>2014</v>
      </c>
      <c r="L2" s="5">
        <v>2015</v>
      </c>
      <c r="M2" s="5">
        <v>2016</v>
      </c>
      <c r="N2" s="5">
        <v>2017</v>
      </c>
      <c r="O2" s="29">
        <v>2014</v>
      </c>
      <c r="P2" s="5">
        <v>2015</v>
      </c>
      <c r="Q2" s="5">
        <v>2016</v>
      </c>
      <c r="R2" s="5">
        <v>2017</v>
      </c>
      <c r="S2" s="5">
        <v>2018</v>
      </c>
      <c r="T2" s="35"/>
      <c r="U2" s="35"/>
      <c r="V2" s="4"/>
      <c r="W2" s="4"/>
      <c r="X2" s="36"/>
      <c r="Y2" s="36"/>
      <c r="Z2" s="36"/>
      <c r="AA2" s="4"/>
      <c r="AB2" s="4"/>
      <c r="AC2" s="36"/>
      <c r="AD2" s="36"/>
      <c r="AE2" s="36"/>
      <c r="AF2" s="4"/>
      <c r="AG2" s="5" t="s">
        <v>655</v>
      </c>
      <c r="AH2" s="5" t="s">
        <v>656</v>
      </c>
      <c r="AI2" s="29">
        <v>2013</v>
      </c>
      <c r="AJ2" s="5">
        <v>2014</v>
      </c>
      <c r="AK2" s="5">
        <v>2015</v>
      </c>
      <c r="AL2" s="5">
        <v>2016</v>
      </c>
      <c r="AM2" s="5">
        <v>2017</v>
      </c>
      <c r="AN2" s="29">
        <v>2014</v>
      </c>
      <c r="AO2" s="5">
        <v>2015</v>
      </c>
      <c r="AP2" s="5">
        <v>2016</v>
      </c>
      <c r="AQ2" s="5">
        <v>2017</v>
      </c>
      <c r="AR2" s="5">
        <v>2018</v>
      </c>
      <c r="AS2" s="36"/>
      <c r="AT2" s="71">
        <v>2013</v>
      </c>
      <c r="AU2" s="71">
        <v>2014</v>
      </c>
      <c r="AV2" s="71">
        <v>2015</v>
      </c>
      <c r="AW2" s="71">
        <v>2016</v>
      </c>
      <c r="AX2" s="71">
        <v>2017</v>
      </c>
      <c r="AY2" s="36"/>
      <c r="AZ2" s="71">
        <v>2013</v>
      </c>
      <c r="BA2" s="71">
        <v>2014</v>
      </c>
      <c r="BB2" s="71">
        <v>2015</v>
      </c>
      <c r="BC2" s="71">
        <v>2016</v>
      </c>
      <c r="BD2" s="71">
        <v>2017</v>
      </c>
    </row>
    <row r="3" spans="1:56">
      <c r="A3" s="6" t="s">
        <v>662</v>
      </c>
      <c r="B3" s="7"/>
      <c r="C3" s="7"/>
      <c r="D3" s="7"/>
      <c r="E3" s="7"/>
      <c r="F3" s="8"/>
      <c r="G3" s="9">
        <v>154</v>
      </c>
      <c r="H3" s="9">
        <v>67</v>
      </c>
      <c r="I3" s="9">
        <v>87</v>
      </c>
      <c r="J3" s="30">
        <v>1</v>
      </c>
      <c r="K3" s="9">
        <v>11</v>
      </c>
      <c r="L3" s="9">
        <v>23</v>
      </c>
      <c r="M3" s="9">
        <v>55</v>
      </c>
      <c r="N3" s="9">
        <v>64</v>
      </c>
      <c r="O3" s="30">
        <v>8</v>
      </c>
      <c r="P3" s="9">
        <v>9</v>
      </c>
      <c r="Q3" s="9">
        <v>25</v>
      </c>
      <c r="R3" s="9">
        <v>73</v>
      </c>
      <c r="S3" s="9">
        <v>39</v>
      </c>
      <c r="T3" s="9">
        <v>3</v>
      </c>
      <c r="U3" s="9">
        <v>151</v>
      </c>
      <c r="V3" s="9">
        <v>16</v>
      </c>
      <c r="W3" s="9">
        <v>1476</v>
      </c>
      <c r="X3" s="9">
        <v>21</v>
      </c>
      <c r="Y3" s="9">
        <v>54</v>
      </c>
      <c r="Z3" s="9">
        <v>100</v>
      </c>
      <c r="AA3" s="9">
        <v>664</v>
      </c>
      <c r="AB3" s="9">
        <v>828</v>
      </c>
      <c r="AC3" s="9">
        <v>140</v>
      </c>
      <c r="AD3" s="9">
        <v>63</v>
      </c>
      <c r="AE3" s="9">
        <v>142</v>
      </c>
      <c r="AF3" s="9">
        <v>1492</v>
      </c>
      <c r="AG3" s="9">
        <v>699</v>
      </c>
      <c r="AH3" s="9">
        <v>793</v>
      </c>
      <c r="AI3" s="30">
        <v>10</v>
      </c>
      <c r="AJ3" s="9">
        <v>83</v>
      </c>
      <c r="AK3" s="9">
        <v>343</v>
      </c>
      <c r="AL3" s="9">
        <v>454</v>
      </c>
      <c r="AM3" s="9">
        <v>602</v>
      </c>
      <c r="AN3" s="30">
        <v>58</v>
      </c>
      <c r="AO3" s="9">
        <v>96</v>
      </c>
      <c r="AP3" s="9">
        <v>348</v>
      </c>
      <c r="AQ3" s="9">
        <v>563</v>
      </c>
      <c r="AR3" s="9">
        <v>427</v>
      </c>
      <c r="AS3" s="39">
        <v>9.68831168831169</v>
      </c>
      <c r="AT3" s="39">
        <v>10</v>
      </c>
      <c r="AU3" s="39">
        <v>7.54545454545455</v>
      </c>
      <c r="AV3" s="39">
        <v>14.9130434782609</v>
      </c>
      <c r="AW3" s="39">
        <v>8.25454545454545</v>
      </c>
      <c r="AX3" s="39">
        <v>9.40625</v>
      </c>
      <c r="AY3" s="39">
        <v>248.666666666667</v>
      </c>
      <c r="AZ3" s="39">
        <v>1.66666666666667</v>
      </c>
      <c r="BA3" s="39">
        <v>13.8333333333333</v>
      </c>
      <c r="BB3" s="39">
        <v>57.1666666666667</v>
      </c>
      <c r="BC3" s="39">
        <v>75.6666666666667</v>
      </c>
      <c r="BD3" s="39">
        <v>100.333333333333</v>
      </c>
    </row>
    <row r="4" spans="1:56">
      <c r="A4" s="10" t="s">
        <v>663</v>
      </c>
      <c r="B4" s="11"/>
      <c r="C4" s="11"/>
      <c r="D4" s="11"/>
      <c r="E4" s="11"/>
      <c r="F4" s="12"/>
      <c r="G4" s="13">
        <v>36</v>
      </c>
      <c r="H4" s="13">
        <v>15</v>
      </c>
      <c r="I4" s="13">
        <v>21</v>
      </c>
      <c r="J4" s="31">
        <v>0</v>
      </c>
      <c r="K4" s="13">
        <v>5</v>
      </c>
      <c r="L4" s="13">
        <v>5</v>
      </c>
      <c r="M4" s="13">
        <v>13</v>
      </c>
      <c r="N4" s="13">
        <v>13</v>
      </c>
      <c r="O4" s="31">
        <v>5</v>
      </c>
      <c r="P4" s="13">
        <v>1</v>
      </c>
      <c r="Q4" s="13">
        <v>5</v>
      </c>
      <c r="R4" s="13">
        <v>17</v>
      </c>
      <c r="S4" s="13">
        <v>8</v>
      </c>
      <c r="T4" s="13">
        <v>0</v>
      </c>
      <c r="U4" s="13">
        <v>36</v>
      </c>
      <c r="V4" s="13">
        <v>0</v>
      </c>
      <c r="W4" s="13">
        <v>355</v>
      </c>
      <c r="X4" s="13">
        <v>8</v>
      </c>
      <c r="Y4" s="13">
        <v>15</v>
      </c>
      <c r="Z4" s="13">
        <v>21</v>
      </c>
      <c r="AA4" s="13">
        <v>239</v>
      </c>
      <c r="AB4" s="13">
        <v>116</v>
      </c>
      <c r="AC4" s="13">
        <v>35</v>
      </c>
      <c r="AD4" s="13">
        <v>18</v>
      </c>
      <c r="AE4" s="13">
        <v>34</v>
      </c>
      <c r="AF4" s="13">
        <v>355</v>
      </c>
      <c r="AG4" s="13">
        <v>175</v>
      </c>
      <c r="AH4" s="13">
        <v>180</v>
      </c>
      <c r="AI4" s="31">
        <v>0</v>
      </c>
      <c r="AJ4" s="13">
        <v>38</v>
      </c>
      <c r="AK4" s="13">
        <v>67</v>
      </c>
      <c r="AL4" s="13">
        <v>102</v>
      </c>
      <c r="AM4" s="13">
        <v>148</v>
      </c>
      <c r="AN4" s="31">
        <v>38</v>
      </c>
      <c r="AO4" s="13">
        <v>34</v>
      </c>
      <c r="AP4" s="13">
        <v>41</v>
      </c>
      <c r="AQ4" s="13">
        <v>124</v>
      </c>
      <c r="AR4" s="13">
        <v>118</v>
      </c>
      <c r="AS4" s="40">
        <v>9.86111111111111</v>
      </c>
      <c r="AT4" s="40">
        <v>0</v>
      </c>
      <c r="AU4" s="40">
        <v>7.6</v>
      </c>
      <c r="AV4" s="40">
        <v>13.4</v>
      </c>
      <c r="AW4" s="40">
        <v>7.84615384615385</v>
      </c>
      <c r="AX4" s="40">
        <v>11.3846153846154</v>
      </c>
      <c r="AY4" s="40">
        <v>44.375</v>
      </c>
      <c r="AZ4" s="40">
        <v>0</v>
      </c>
      <c r="BA4" s="40">
        <v>4.75</v>
      </c>
      <c r="BB4" s="40">
        <v>8.375</v>
      </c>
      <c r="BC4" s="40">
        <v>12.75</v>
      </c>
      <c r="BD4" s="40">
        <v>18.5</v>
      </c>
    </row>
    <row r="5" spans="1:56">
      <c r="A5" s="14" t="s">
        <v>21</v>
      </c>
      <c r="B5" s="15"/>
      <c r="C5" s="15"/>
      <c r="D5" s="15"/>
      <c r="E5" s="15"/>
      <c r="F5" s="16"/>
      <c r="G5" s="17">
        <v>7</v>
      </c>
      <c r="H5" s="17">
        <v>5</v>
      </c>
      <c r="I5" s="17">
        <v>2</v>
      </c>
      <c r="J5" s="32">
        <v>0</v>
      </c>
      <c r="K5" s="17">
        <v>1</v>
      </c>
      <c r="L5" s="17">
        <v>2</v>
      </c>
      <c r="M5" s="17">
        <v>1</v>
      </c>
      <c r="N5" s="17">
        <v>3</v>
      </c>
      <c r="O5" s="32">
        <v>1</v>
      </c>
      <c r="P5" s="17">
        <v>1</v>
      </c>
      <c r="Q5" s="17">
        <v>1</v>
      </c>
      <c r="R5" s="17">
        <v>1</v>
      </c>
      <c r="S5" s="17">
        <v>3</v>
      </c>
      <c r="T5" s="17">
        <v>0</v>
      </c>
      <c r="U5" s="17">
        <v>7</v>
      </c>
      <c r="V5" s="17">
        <v>0</v>
      </c>
      <c r="W5" s="17">
        <v>136</v>
      </c>
      <c r="X5" s="17">
        <v>3</v>
      </c>
      <c r="Y5" s="17">
        <v>5</v>
      </c>
      <c r="Z5" s="17">
        <v>2</v>
      </c>
      <c r="AA5" s="17">
        <v>133</v>
      </c>
      <c r="AB5" s="17">
        <v>3</v>
      </c>
      <c r="AC5" s="17">
        <v>7</v>
      </c>
      <c r="AD5" s="17">
        <v>2</v>
      </c>
      <c r="AE5" s="17">
        <v>7</v>
      </c>
      <c r="AF5" s="17">
        <v>136</v>
      </c>
      <c r="AG5" s="17">
        <v>91</v>
      </c>
      <c r="AH5" s="17">
        <v>45</v>
      </c>
      <c r="AI5" s="32">
        <v>0</v>
      </c>
      <c r="AJ5" s="17">
        <v>1</v>
      </c>
      <c r="AK5" s="17">
        <v>40</v>
      </c>
      <c r="AL5" s="17">
        <v>8</v>
      </c>
      <c r="AM5" s="17">
        <v>87</v>
      </c>
      <c r="AN5" s="32">
        <v>1</v>
      </c>
      <c r="AO5" s="17">
        <v>34</v>
      </c>
      <c r="AP5" s="17">
        <v>6</v>
      </c>
      <c r="AQ5" s="17">
        <v>8</v>
      </c>
      <c r="AR5" s="17">
        <v>87</v>
      </c>
      <c r="AS5" s="41">
        <v>19.4285714285714</v>
      </c>
      <c r="AT5" s="41">
        <v>0</v>
      </c>
      <c r="AU5" s="41">
        <v>1</v>
      </c>
      <c r="AV5" s="41">
        <v>20</v>
      </c>
      <c r="AW5" s="41">
        <v>8</v>
      </c>
      <c r="AX5" s="41">
        <v>29</v>
      </c>
      <c r="AY5" s="41">
        <v>19.4285714285714</v>
      </c>
      <c r="AZ5" s="41">
        <v>0</v>
      </c>
      <c r="BA5" s="41">
        <v>1</v>
      </c>
      <c r="BB5" s="41">
        <v>20</v>
      </c>
      <c r="BC5" s="41">
        <v>8</v>
      </c>
      <c r="BD5" s="41">
        <v>29</v>
      </c>
    </row>
    <row r="6" spans="1:56">
      <c r="A6" s="14" t="s">
        <v>23</v>
      </c>
      <c r="B6" s="15"/>
      <c r="C6" s="15"/>
      <c r="D6" s="15"/>
      <c r="E6" s="15"/>
      <c r="F6" s="16"/>
      <c r="G6" s="17">
        <v>9</v>
      </c>
      <c r="H6" s="17">
        <v>2</v>
      </c>
      <c r="I6" s="17">
        <v>7</v>
      </c>
      <c r="J6" s="32">
        <v>0</v>
      </c>
      <c r="K6" s="17">
        <v>4</v>
      </c>
      <c r="L6" s="17">
        <v>1</v>
      </c>
      <c r="M6" s="17">
        <v>1</v>
      </c>
      <c r="N6" s="17">
        <v>3</v>
      </c>
      <c r="O6" s="32">
        <v>4</v>
      </c>
      <c r="P6" s="17">
        <v>0</v>
      </c>
      <c r="Q6" s="17">
        <v>1</v>
      </c>
      <c r="R6" s="17">
        <v>3</v>
      </c>
      <c r="S6" s="17">
        <v>1</v>
      </c>
      <c r="T6" s="17">
        <v>0</v>
      </c>
      <c r="U6" s="17">
        <v>9</v>
      </c>
      <c r="V6" s="17">
        <v>0</v>
      </c>
      <c r="W6" s="17">
        <v>52</v>
      </c>
      <c r="X6" s="17">
        <v>1</v>
      </c>
      <c r="Y6" s="17">
        <v>0</v>
      </c>
      <c r="Z6" s="17">
        <v>9</v>
      </c>
      <c r="AA6" s="17">
        <v>0</v>
      </c>
      <c r="AB6" s="17">
        <v>52</v>
      </c>
      <c r="AC6" s="17">
        <v>9</v>
      </c>
      <c r="AD6" s="17">
        <v>4</v>
      </c>
      <c r="AE6" s="17">
        <v>9</v>
      </c>
      <c r="AF6" s="17">
        <v>52</v>
      </c>
      <c r="AG6" s="17">
        <v>6</v>
      </c>
      <c r="AH6" s="17">
        <v>46</v>
      </c>
      <c r="AI6" s="32">
        <v>0</v>
      </c>
      <c r="AJ6" s="17">
        <v>37</v>
      </c>
      <c r="AK6" s="17">
        <v>3</v>
      </c>
      <c r="AL6" s="17">
        <v>4</v>
      </c>
      <c r="AM6" s="17">
        <v>8</v>
      </c>
      <c r="AN6" s="32">
        <v>37</v>
      </c>
      <c r="AO6" s="17">
        <v>0</v>
      </c>
      <c r="AP6" s="17">
        <v>3</v>
      </c>
      <c r="AQ6" s="17">
        <v>8</v>
      </c>
      <c r="AR6" s="17">
        <v>4</v>
      </c>
      <c r="AS6" s="41">
        <v>5.77777777777778</v>
      </c>
      <c r="AT6" s="41">
        <v>0</v>
      </c>
      <c r="AU6" s="41">
        <v>9.25</v>
      </c>
      <c r="AV6" s="41">
        <v>3</v>
      </c>
      <c r="AW6" s="41">
        <v>4</v>
      </c>
      <c r="AX6" s="41">
        <v>2.66666666666667</v>
      </c>
      <c r="AY6" s="41">
        <v>5.77777777777778</v>
      </c>
      <c r="AZ6" s="41">
        <v>0</v>
      </c>
      <c r="BA6" s="41">
        <v>9.25</v>
      </c>
      <c r="BB6" s="41">
        <v>3</v>
      </c>
      <c r="BC6" s="41">
        <v>4</v>
      </c>
      <c r="BD6" s="41">
        <v>2.66666666666667</v>
      </c>
    </row>
    <row r="7" spans="1:56">
      <c r="A7" s="14" t="s">
        <v>159</v>
      </c>
      <c r="B7" s="15"/>
      <c r="C7" s="15"/>
      <c r="D7" s="15"/>
      <c r="E7" s="15"/>
      <c r="F7" s="16"/>
      <c r="G7" s="17">
        <v>1</v>
      </c>
      <c r="H7" s="17">
        <v>1</v>
      </c>
      <c r="I7" s="17">
        <v>0</v>
      </c>
      <c r="J7" s="32">
        <v>0</v>
      </c>
      <c r="K7" s="17">
        <v>0</v>
      </c>
      <c r="L7" s="17">
        <v>0</v>
      </c>
      <c r="M7" s="17">
        <v>0</v>
      </c>
      <c r="N7" s="17">
        <v>1</v>
      </c>
      <c r="O7" s="32">
        <v>0</v>
      </c>
      <c r="P7" s="17">
        <v>0</v>
      </c>
      <c r="Q7" s="17">
        <v>0</v>
      </c>
      <c r="R7" s="17">
        <v>0</v>
      </c>
      <c r="S7" s="17">
        <v>1</v>
      </c>
      <c r="T7" s="17">
        <v>0</v>
      </c>
      <c r="U7" s="17">
        <v>1</v>
      </c>
      <c r="V7" s="17">
        <v>0</v>
      </c>
      <c r="W7" s="17">
        <v>6</v>
      </c>
      <c r="X7" s="17">
        <v>0</v>
      </c>
      <c r="Y7" s="17">
        <v>0</v>
      </c>
      <c r="Z7" s="17">
        <v>1</v>
      </c>
      <c r="AA7" s="17">
        <v>0</v>
      </c>
      <c r="AB7" s="17">
        <v>6</v>
      </c>
      <c r="AC7" s="17">
        <v>1</v>
      </c>
      <c r="AD7" s="17">
        <v>1</v>
      </c>
      <c r="AE7" s="17">
        <v>1</v>
      </c>
      <c r="AF7" s="17">
        <v>6</v>
      </c>
      <c r="AG7" s="17">
        <v>6</v>
      </c>
      <c r="AH7" s="17">
        <v>0</v>
      </c>
      <c r="AI7" s="32">
        <v>0</v>
      </c>
      <c r="AJ7" s="17">
        <v>0</v>
      </c>
      <c r="AK7" s="17">
        <v>0</v>
      </c>
      <c r="AL7" s="17">
        <v>0</v>
      </c>
      <c r="AM7" s="17">
        <v>6</v>
      </c>
      <c r="AN7" s="32">
        <v>0</v>
      </c>
      <c r="AO7" s="17">
        <v>0</v>
      </c>
      <c r="AP7" s="17">
        <v>0</v>
      </c>
      <c r="AQ7" s="17">
        <v>0</v>
      </c>
      <c r="AR7" s="17">
        <v>6</v>
      </c>
      <c r="AS7" s="41">
        <v>6</v>
      </c>
      <c r="AT7" s="41">
        <v>0</v>
      </c>
      <c r="AU7" s="41">
        <v>0</v>
      </c>
      <c r="AV7" s="41">
        <v>0</v>
      </c>
      <c r="AW7" s="41">
        <v>0</v>
      </c>
      <c r="AX7" s="41">
        <v>6</v>
      </c>
      <c r="AY7" s="41">
        <v>6</v>
      </c>
      <c r="AZ7" s="41">
        <v>0</v>
      </c>
      <c r="BA7" s="41">
        <v>0</v>
      </c>
      <c r="BB7" s="41">
        <v>0</v>
      </c>
      <c r="BC7" s="41">
        <v>0</v>
      </c>
      <c r="BD7" s="41">
        <v>6</v>
      </c>
    </row>
    <row r="8" spans="1:56">
      <c r="A8" s="14" t="s">
        <v>44</v>
      </c>
      <c r="B8" s="15"/>
      <c r="C8" s="15"/>
      <c r="D8" s="15"/>
      <c r="E8" s="15"/>
      <c r="F8" s="16"/>
      <c r="G8" s="17">
        <v>2</v>
      </c>
      <c r="H8" s="17">
        <v>1</v>
      </c>
      <c r="I8" s="17">
        <v>1</v>
      </c>
      <c r="J8" s="32">
        <v>0</v>
      </c>
      <c r="K8" s="17">
        <v>0</v>
      </c>
      <c r="L8" s="17">
        <v>1</v>
      </c>
      <c r="M8" s="17">
        <v>0</v>
      </c>
      <c r="N8" s="17">
        <v>1</v>
      </c>
      <c r="O8" s="32">
        <v>0</v>
      </c>
      <c r="P8" s="17">
        <v>0</v>
      </c>
      <c r="Q8" s="17">
        <v>1</v>
      </c>
      <c r="R8" s="17">
        <v>0</v>
      </c>
      <c r="S8" s="17">
        <v>1</v>
      </c>
      <c r="T8" s="17">
        <v>0</v>
      </c>
      <c r="U8" s="17">
        <v>2</v>
      </c>
      <c r="V8" s="17">
        <v>0</v>
      </c>
      <c r="W8" s="17">
        <v>23</v>
      </c>
      <c r="X8" s="17">
        <v>2</v>
      </c>
      <c r="Y8" s="17">
        <v>2</v>
      </c>
      <c r="Z8" s="17">
        <v>0</v>
      </c>
      <c r="AA8" s="17">
        <v>23</v>
      </c>
      <c r="AB8" s="17">
        <v>0</v>
      </c>
      <c r="AC8" s="17">
        <v>1</v>
      </c>
      <c r="AD8" s="17">
        <v>0</v>
      </c>
      <c r="AE8" s="17">
        <v>1</v>
      </c>
      <c r="AF8" s="17">
        <v>23</v>
      </c>
      <c r="AG8" s="17">
        <v>14</v>
      </c>
      <c r="AH8" s="17">
        <v>9</v>
      </c>
      <c r="AI8" s="32">
        <v>0</v>
      </c>
      <c r="AJ8" s="17">
        <v>0</v>
      </c>
      <c r="AK8" s="17">
        <v>14</v>
      </c>
      <c r="AL8" s="17">
        <v>0</v>
      </c>
      <c r="AM8" s="17">
        <v>9</v>
      </c>
      <c r="AN8" s="32">
        <v>0</v>
      </c>
      <c r="AO8" s="17">
        <v>0</v>
      </c>
      <c r="AP8" s="17">
        <v>14</v>
      </c>
      <c r="AQ8" s="17">
        <v>0</v>
      </c>
      <c r="AR8" s="17">
        <v>9</v>
      </c>
      <c r="AS8" s="41">
        <v>11.5</v>
      </c>
      <c r="AT8" s="41">
        <v>0</v>
      </c>
      <c r="AU8" s="41">
        <v>0</v>
      </c>
      <c r="AV8" s="41">
        <v>14</v>
      </c>
      <c r="AW8" s="41">
        <v>0</v>
      </c>
      <c r="AX8" s="41">
        <v>9</v>
      </c>
      <c r="AY8" s="41">
        <v>11.5</v>
      </c>
      <c r="AZ8" s="41">
        <v>0</v>
      </c>
      <c r="BA8" s="41">
        <v>0</v>
      </c>
      <c r="BB8" s="41">
        <v>14</v>
      </c>
      <c r="BC8" s="41">
        <v>0</v>
      </c>
      <c r="BD8" s="41">
        <v>9</v>
      </c>
    </row>
    <row r="9" spans="1:56">
      <c r="A9" s="14" t="s">
        <v>90</v>
      </c>
      <c r="B9" s="15"/>
      <c r="C9" s="15"/>
      <c r="D9" s="15"/>
      <c r="E9" s="15"/>
      <c r="F9" s="16"/>
      <c r="G9" s="17">
        <v>3</v>
      </c>
      <c r="H9" s="17">
        <v>2</v>
      </c>
      <c r="I9" s="17">
        <v>1</v>
      </c>
      <c r="J9" s="32">
        <v>0</v>
      </c>
      <c r="K9" s="17">
        <v>0</v>
      </c>
      <c r="L9" s="17">
        <v>0</v>
      </c>
      <c r="M9" s="17">
        <v>3</v>
      </c>
      <c r="N9" s="17">
        <v>0</v>
      </c>
      <c r="O9" s="32">
        <v>0</v>
      </c>
      <c r="P9" s="17">
        <v>0</v>
      </c>
      <c r="Q9" s="17">
        <v>0</v>
      </c>
      <c r="R9" s="17">
        <v>3</v>
      </c>
      <c r="S9" s="17">
        <v>0</v>
      </c>
      <c r="T9" s="17">
        <v>0</v>
      </c>
      <c r="U9" s="17">
        <v>3</v>
      </c>
      <c r="V9" s="17">
        <v>0</v>
      </c>
      <c r="W9" s="17">
        <v>34</v>
      </c>
      <c r="X9" s="17">
        <v>1</v>
      </c>
      <c r="Y9" s="17">
        <v>1</v>
      </c>
      <c r="Z9" s="17">
        <v>2</v>
      </c>
      <c r="AA9" s="17">
        <v>18</v>
      </c>
      <c r="AB9" s="17">
        <v>16</v>
      </c>
      <c r="AC9" s="17">
        <v>3</v>
      </c>
      <c r="AD9" s="17">
        <v>3</v>
      </c>
      <c r="AE9" s="17">
        <v>3</v>
      </c>
      <c r="AF9" s="17">
        <v>34</v>
      </c>
      <c r="AG9" s="17">
        <v>30</v>
      </c>
      <c r="AH9" s="17">
        <v>4</v>
      </c>
      <c r="AI9" s="32">
        <v>0</v>
      </c>
      <c r="AJ9" s="17">
        <v>0</v>
      </c>
      <c r="AK9" s="17">
        <v>0</v>
      </c>
      <c r="AL9" s="17">
        <v>34</v>
      </c>
      <c r="AM9" s="17">
        <v>0</v>
      </c>
      <c r="AN9" s="32">
        <v>0</v>
      </c>
      <c r="AO9" s="17">
        <v>0</v>
      </c>
      <c r="AP9" s="17">
        <v>0</v>
      </c>
      <c r="AQ9" s="17">
        <v>34</v>
      </c>
      <c r="AR9" s="17">
        <v>0</v>
      </c>
      <c r="AS9" s="41">
        <v>11.3333333333333</v>
      </c>
      <c r="AT9" s="41">
        <v>0</v>
      </c>
      <c r="AU9" s="41">
        <v>0</v>
      </c>
      <c r="AV9" s="41">
        <v>0</v>
      </c>
      <c r="AW9" s="41">
        <v>11.3333333333333</v>
      </c>
      <c r="AX9" s="41">
        <v>0</v>
      </c>
      <c r="AY9" s="41">
        <v>11.3333333333333</v>
      </c>
      <c r="AZ9" s="41">
        <v>0</v>
      </c>
      <c r="BA9" s="41">
        <v>0</v>
      </c>
      <c r="BB9" s="41">
        <v>0</v>
      </c>
      <c r="BC9" s="41">
        <v>11.3333333333333</v>
      </c>
      <c r="BD9" s="41">
        <v>0</v>
      </c>
    </row>
    <row r="10" spans="1:56">
      <c r="A10" s="14" t="s">
        <v>45</v>
      </c>
      <c r="B10" s="15"/>
      <c r="C10" s="15"/>
      <c r="D10" s="15"/>
      <c r="E10" s="15"/>
      <c r="F10" s="16"/>
      <c r="G10" s="17">
        <v>9</v>
      </c>
      <c r="H10" s="17">
        <v>3</v>
      </c>
      <c r="I10" s="17">
        <v>6</v>
      </c>
      <c r="J10" s="32">
        <v>0</v>
      </c>
      <c r="K10" s="17">
        <v>0</v>
      </c>
      <c r="L10" s="17">
        <v>1</v>
      </c>
      <c r="M10" s="17">
        <v>4</v>
      </c>
      <c r="N10" s="17">
        <v>4</v>
      </c>
      <c r="O10" s="32">
        <v>0</v>
      </c>
      <c r="P10" s="17">
        <v>0</v>
      </c>
      <c r="Q10" s="17">
        <v>2</v>
      </c>
      <c r="R10" s="17">
        <v>6</v>
      </c>
      <c r="S10" s="17">
        <v>1</v>
      </c>
      <c r="T10" s="17">
        <v>0</v>
      </c>
      <c r="U10" s="17">
        <v>9</v>
      </c>
      <c r="V10" s="17">
        <v>0</v>
      </c>
      <c r="W10" s="17">
        <v>79</v>
      </c>
      <c r="X10" s="17">
        <v>0</v>
      </c>
      <c r="Y10" s="17">
        <v>4</v>
      </c>
      <c r="Z10" s="17">
        <v>5</v>
      </c>
      <c r="AA10" s="17">
        <v>45</v>
      </c>
      <c r="AB10" s="17">
        <v>34</v>
      </c>
      <c r="AC10" s="17">
        <v>9</v>
      </c>
      <c r="AD10" s="17">
        <v>5</v>
      </c>
      <c r="AE10" s="17">
        <v>8</v>
      </c>
      <c r="AF10" s="17">
        <v>79</v>
      </c>
      <c r="AG10" s="17">
        <v>23</v>
      </c>
      <c r="AH10" s="17">
        <v>56</v>
      </c>
      <c r="AI10" s="32">
        <v>0</v>
      </c>
      <c r="AJ10" s="17">
        <v>0</v>
      </c>
      <c r="AK10" s="17">
        <v>10</v>
      </c>
      <c r="AL10" s="17">
        <v>36</v>
      </c>
      <c r="AM10" s="17">
        <v>33</v>
      </c>
      <c r="AN10" s="32">
        <v>0</v>
      </c>
      <c r="AO10" s="17">
        <v>0</v>
      </c>
      <c r="AP10" s="17">
        <v>18</v>
      </c>
      <c r="AQ10" s="17">
        <v>54</v>
      </c>
      <c r="AR10" s="17">
        <v>7</v>
      </c>
      <c r="AS10" s="41">
        <v>8.77777777777778</v>
      </c>
      <c r="AT10" s="41">
        <v>0</v>
      </c>
      <c r="AU10" s="41">
        <v>0</v>
      </c>
      <c r="AV10" s="41">
        <v>10</v>
      </c>
      <c r="AW10" s="41">
        <v>9</v>
      </c>
      <c r="AX10" s="41">
        <v>8.25</v>
      </c>
      <c r="AY10" s="41">
        <v>8.77777777777778</v>
      </c>
      <c r="AZ10" s="41">
        <v>0</v>
      </c>
      <c r="BA10" s="41">
        <v>0</v>
      </c>
      <c r="BB10" s="41">
        <v>10</v>
      </c>
      <c r="BC10" s="41">
        <v>9</v>
      </c>
      <c r="BD10" s="41">
        <v>8.25</v>
      </c>
    </row>
    <row r="11" spans="1:56">
      <c r="A11" s="14" t="s">
        <v>89</v>
      </c>
      <c r="B11" s="15"/>
      <c r="C11" s="15"/>
      <c r="D11" s="15"/>
      <c r="E11" s="15"/>
      <c r="F11" s="16"/>
      <c r="G11" s="17">
        <v>3</v>
      </c>
      <c r="H11" s="17">
        <v>1</v>
      </c>
      <c r="I11" s="17">
        <v>2</v>
      </c>
      <c r="J11" s="32">
        <v>0</v>
      </c>
      <c r="K11" s="17">
        <v>0</v>
      </c>
      <c r="L11" s="17">
        <v>0</v>
      </c>
      <c r="M11" s="17">
        <v>2</v>
      </c>
      <c r="N11" s="17">
        <v>1</v>
      </c>
      <c r="O11" s="32">
        <v>0</v>
      </c>
      <c r="P11" s="17">
        <v>0</v>
      </c>
      <c r="Q11" s="17">
        <v>0</v>
      </c>
      <c r="R11" s="17">
        <v>2</v>
      </c>
      <c r="S11" s="17">
        <v>1</v>
      </c>
      <c r="T11" s="17">
        <v>0</v>
      </c>
      <c r="U11" s="17">
        <v>3</v>
      </c>
      <c r="V11" s="17">
        <v>0</v>
      </c>
      <c r="W11" s="17">
        <v>13</v>
      </c>
      <c r="X11" s="17">
        <v>1</v>
      </c>
      <c r="Y11" s="17">
        <v>2</v>
      </c>
      <c r="Z11" s="17">
        <v>1</v>
      </c>
      <c r="AA11" s="17">
        <v>10</v>
      </c>
      <c r="AB11" s="17">
        <v>3</v>
      </c>
      <c r="AC11" s="17">
        <v>3</v>
      </c>
      <c r="AD11" s="17">
        <v>2</v>
      </c>
      <c r="AE11" s="17">
        <v>3</v>
      </c>
      <c r="AF11" s="17">
        <v>13</v>
      </c>
      <c r="AG11" s="17">
        <v>5</v>
      </c>
      <c r="AH11" s="17">
        <v>8</v>
      </c>
      <c r="AI11" s="32">
        <v>0</v>
      </c>
      <c r="AJ11" s="17">
        <v>0</v>
      </c>
      <c r="AK11" s="17">
        <v>0</v>
      </c>
      <c r="AL11" s="17">
        <v>8</v>
      </c>
      <c r="AM11" s="17">
        <v>5</v>
      </c>
      <c r="AN11" s="32">
        <v>0</v>
      </c>
      <c r="AO11" s="17">
        <v>0</v>
      </c>
      <c r="AP11" s="17">
        <v>0</v>
      </c>
      <c r="AQ11" s="17">
        <v>8</v>
      </c>
      <c r="AR11" s="17">
        <v>5</v>
      </c>
      <c r="AS11" s="41">
        <v>4.33333333333333</v>
      </c>
      <c r="AT11" s="41">
        <v>0</v>
      </c>
      <c r="AU11" s="41">
        <v>0</v>
      </c>
      <c r="AV11" s="41">
        <v>0</v>
      </c>
      <c r="AW11" s="41">
        <v>4</v>
      </c>
      <c r="AX11" s="41">
        <v>5</v>
      </c>
      <c r="AY11" s="41">
        <v>4.33333333333333</v>
      </c>
      <c r="AZ11" s="41">
        <v>0</v>
      </c>
      <c r="BA11" s="41">
        <v>0</v>
      </c>
      <c r="BB11" s="41">
        <v>0</v>
      </c>
      <c r="BC11" s="41">
        <v>4</v>
      </c>
      <c r="BD11" s="41">
        <v>5</v>
      </c>
    </row>
    <row r="12" spans="1:56">
      <c r="A12" s="14" t="s">
        <v>91</v>
      </c>
      <c r="B12" s="15"/>
      <c r="C12" s="15"/>
      <c r="D12" s="15"/>
      <c r="E12" s="15"/>
      <c r="F12" s="16"/>
      <c r="G12" s="17">
        <v>2</v>
      </c>
      <c r="H12" s="17">
        <v>0</v>
      </c>
      <c r="I12" s="17">
        <v>2</v>
      </c>
      <c r="J12" s="32">
        <v>0</v>
      </c>
      <c r="K12" s="17">
        <v>0</v>
      </c>
      <c r="L12" s="17">
        <v>0</v>
      </c>
      <c r="M12" s="17">
        <v>2</v>
      </c>
      <c r="N12" s="17">
        <v>0</v>
      </c>
      <c r="O12" s="32">
        <v>0</v>
      </c>
      <c r="P12" s="17">
        <v>0</v>
      </c>
      <c r="Q12" s="17">
        <v>0</v>
      </c>
      <c r="R12" s="17">
        <v>2</v>
      </c>
      <c r="S12" s="17">
        <v>0</v>
      </c>
      <c r="T12" s="17">
        <v>0</v>
      </c>
      <c r="U12" s="17">
        <v>2</v>
      </c>
      <c r="V12" s="17">
        <v>0</v>
      </c>
      <c r="W12" s="17">
        <v>12</v>
      </c>
      <c r="X12" s="17">
        <v>0</v>
      </c>
      <c r="Y12" s="17">
        <v>1</v>
      </c>
      <c r="Z12" s="17">
        <v>1</v>
      </c>
      <c r="AA12" s="17">
        <v>10</v>
      </c>
      <c r="AB12" s="17">
        <v>2</v>
      </c>
      <c r="AC12" s="17">
        <v>2</v>
      </c>
      <c r="AD12" s="17">
        <v>1</v>
      </c>
      <c r="AE12" s="17">
        <v>2</v>
      </c>
      <c r="AF12" s="17">
        <v>12</v>
      </c>
      <c r="AG12" s="17">
        <v>0</v>
      </c>
      <c r="AH12" s="17">
        <v>12</v>
      </c>
      <c r="AI12" s="32">
        <v>0</v>
      </c>
      <c r="AJ12" s="17">
        <v>0</v>
      </c>
      <c r="AK12" s="17">
        <v>0</v>
      </c>
      <c r="AL12" s="17">
        <v>12</v>
      </c>
      <c r="AM12" s="17">
        <v>0</v>
      </c>
      <c r="AN12" s="32">
        <v>0</v>
      </c>
      <c r="AO12" s="17">
        <v>0</v>
      </c>
      <c r="AP12" s="17">
        <v>0</v>
      </c>
      <c r="AQ12" s="17">
        <v>12</v>
      </c>
      <c r="AR12" s="17">
        <v>0</v>
      </c>
      <c r="AS12" s="41">
        <v>6</v>
      </c>
      <c r="AT12" s="41">
        <v>0</v>
      </c>
      <c r="AU12" s="41">
        <v>0</v>
      </c>
      <c r="AV12" s="41">
        <v>0</v>
      </c>
      <c r="AW12" s="41">
        <v>6</v>
      </c>
      <c r="AX12" s="41">
        <v>0</v>
      </c>
      <c r="AY12" s="41">
        <v>6</v>
      </c>
      <c r="AZ12" s="41">
        <v>0</v>
      </c>
      <c r="BA12" s="41">
        <v>0</v>
      </c>
      <c r="BB12" s="41">
        <v>0</v>
      </c>
      <c r="BC12" s="41">
        <v>6</v>
      </c>
      <c r="BD12" s="41">
        <v>0</v>
      </c>
    </row>
    <row r="13" spans="1:56">
      <c r="A13" s="10" t="s">
        <v>664</v>
      </c>
      <c r="B13" s="11"/>
      <c r="C13" s="11"/>
      <c r="D13" s="11"/>
      <c r="E13" s="11"/>
      <c r="F13" s="12"/>
      <c r="G13" s="13">
        <v>9</v>
      </c>
      <c r="H13" s="13">
        <v>3</v>
      </c>
      <c r="I13" s="13">
        <v>6</v>
      </c>
      <c r="J13" s="31">
        <v>0</v>
      </c>
      <c r="K13" s="13">
        <v>0</v>
      </c>
      <c r="L13" s="13">
        <v>3</v>
      </c>
      <c r="M13" s="13">
        <v>3</v>
      </c>
      <c r="N13" s="13">
        <v>3</v>
      </c>
      <c r="O13" s="31">
        <v>0</v>
      </c>
      <c r="P13" s="13">
        <v>0</v>
      </c>
      <c r="Q13" s="13">
        <v>3</v>
      </c>
      <c r="R13" s="13">
        <v>4</v>
      </c>
      <c r="S13" s="13">
        <v>2</v>
      </c>
      <c r="T13" s="13">
        <v>0</v>
      </c>
      <c r="U13" s="13">
        <v>9</v>
      </c>
      <c r="V13" s="13">
        <v>0</v>
      </c>
      <c r="W13" s="13">
        <v>78</v>
      </c>
      <c r="X13" s="13">
        <v>0</v>
      </c>
      <c r="Y13" s="13">
        <v>1</v>
      </c>
      <c r="Z13" s="13">
        <v>8</v>
      </c>
      <c r="AA13" s="13">
        <v>23</v>
      </c>
      <c r="AB13" s="13">
        <v>55</v>
      </c>
      <c r="AC13" s="13">
        <v>7</v>
      </c>
      <c r="AD13" s="13">
        <v>4</v>
      </c>
      <c r="AE13" s="13">
        <v>8</v>
      </c>
      <c r="AF13" s="13">
        <v>78</v>
      </c>
      <c r="AG13" s="13">
        <v>18</v>
      </c>
      <c r="AH13" s="13">
        <v>60</v>
      </c>
      <c r="AI13" s="31">
        <v>0</v>
      </c>
      <c r="AJ13" s="13">
        <v>0</v>
      </c>
      <c r="AK13" s="13">
        <v>52</v>
      </c>
      <c r="AL13" s="13">
        <v>9</v>
      </c>
      <c r="AM13" s="13">
        <v>17</v>
      </c>
      <c r="AN13" s="31">
        <v>0</v>
      </c>
      <c r="AO13" s="13">
        <v>0</v>
      </c>
      <c r="AP13" s="13">
        <v>52</v>
      </c>
      <c r="AQ13" s="13">
        <v>16</v>
      </c>
      <c r="AR13" s="13">
        <v>10</v>
      </c>
      <c r="AS13" s="40">
        <v>8.66666666666667</v>
      </c>
      <c r="AT13" s="40">
        <v>0</v>
      </c>
      <c r="AU13" s="40">
        <v>0</v>
      </c>
      <c r="AV13" s="40">
        <v>17.3333333333333</v>
      </c>
      <c r="AW13" s="40">
        <v>3</v>
      </c>
      <c r="AX13" s="40">
        <v>5.66666666666667</v>
      </c>
      <c r="AY13" s="40">
        <v>26</v>
      </c>
      <c r="AZ13" s="40">
        <v>0</v>
      </c>
      <c r="BA13" s="40">
        <v>0</v>
      </c>
      <c r="BB13" s="40">
        <v>17.3333333333333</v>
      </c>
      <c r="BC13" s="40">
        <v>3</v>
      </c>
      <c r="BD13" s="40">
        <v>5.66666666666667</v>
      </c>
    </row>
    <row r="14" spans="1:56">
      <c r="A14" s="14" t="s">
        <v>92</v>
      </c>
      <c r="B14" s="15"/>
      <c r="C14" s="15"/>
      <c r="D14" s="15"/>
      <c r="E14" s="15"/>
      <c r="F14" s="16"/>
      <c r="G14" s="17">
        <v>1</v>
      </c>
      <c r="H14" s="17">
        <v>0</v>
      </c>
      <c r="I14" s="17">
        <v>1</v>
      </c>
      <c r="J14" s="32">
        <v>0</v>
      </c>
      <c r="K14" s="17">
        <v>0</v>
      </c>
      <c r="L14" s="17">
        <v>0</v>
      </c>
      <c r="M14" s="17">
        <v>1</v>
      </c>
      <c r="N14" s="17">
        <v>0</v>
      </c>
      <c r="O14" s="32">
        <v>0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1</v>
      </c>
      <c r="V14" s="17">
        <v>0</v>
      </c>
      <c r="W14" s="17">
        <v>4</v>
      </c>
      <c r="X14" s="17">
        <v>0</v>
      </c>
      <c r="Y14" s="17">
        <v>0</v>
      </c>
      <c r="Z14" s="17">
        <v>1</v>
      </c>
      <c r="AA14" s="17">
        <v>0</v>
      </c>
      <c r="AB14" s="17">
        <v>4</v>
      </c>
      <c r="AC14" s="17">
        <v>0</v>
      </c>
      <c r="AD14" s="17">
        <v>0</v>
      </c>
      <c r="AE14" s="17">
        <v>1</v>
      </c>
      <c r="AF14" s="17">
        <v>4</v>
      </c>
      <c r="AG14" s="17">
        <v>0</v>
      </c>
      <c r="AH14" s="17">
        <v>4</v>
      </c>
      <c r="AI14" s="32">
        <v>0</v>
      </c>
      <c r="AJ14" s="17">
        <v>0</v>
      </c>
      <c r="AK14" s="17">
        <v>0</v>
      </c>
      <c r="AL14" s="17">
        <v>4</v>
      </c>
      <c r="AM14" s="17">
        <v>0</v>
      </c>
      <c r="AN14" s="32">
        <v>0</v>
      </c>
      <c r="AO14" s="17">
        <v>0</v>
      </c>
      <c r="AP14" s="17">
        <v>0</v>
      </c>
      <c r="AQ14" s="17">
        <v>4</v>
      </c>
      <c r="AR14" s="17">
        <v>0</v>
      </c>
      <c r="AS14" s="41">
        <v>4</v>
      </c>
      <c r="AT14" s="41">
        <v>0</v>
      </c>
      <c r="AU14" s="41">
        <v>0</v>
      </c>
      <c r="AV14" s="41">
        <v>0</v>
      </c>
      <c r="AW14" s="41">
        <v>4</v>
      </c>
      <c r="AX14" s="41">
        <v>0</v>
      </c>
      <c r="AY14" s="41">
        <v>4</v>
      </c>
      <c r="AZ14" s="41">
        <v>0</v>
      </c>
      <c r="BA14" s="41">
        <v>0</v>
      </c>
      <c r="BB14" s="41">
        <v>0</v>
      </c>
      <c r="BC14" s="41">
        <v>4</v>
      </c>
      <c r="BD14" s="41">
        <v>0</v>
      </c>
    </row>
    <row r="15" spans="1:56">
      <c r="A15" s="14" t="s">
        <v>47</v>
      </c>
      <c r="B15" s="15"/>
      <c r="C15" s="15"/>
      <c r="D15" s="15"/>
      <c r="E15" s="15"/>
      <c r="F15" s="16"/>
      <c r="G15" s="17">
        <v>3</v>
      </c>
      <c r="H15" s="17">
        <v>0</v>
      </c>
      <c r="I15" s="17">
        <v>3</v>
      </c>
      <c r="J15" s="32">
        <v>0</v>
      </c>
      <c r="K15" s="17">
        <v>0</v>
      </c>
      <c r="L15" s="17">
        <v>3</v>
      </c>
      <c r="M15" s="17">
        <v>0</v>
      </c>
      <c r="N15" s="17">
        <v>0</v>
      </c>
      <c r="O15" s="32">
        <v>0</v>
      </c>
      <c r="P15" s="17">
        <v>0</v>
      </c>
      <c r="Q15" s="17">
        <v>3</v>
      </c>
      <c r="R15" s="17">
        <v>0</v>
      </c>
      <c r="S15" s="17">
        <v>0</v>
      </c>
      <c r="T15" s="17">
        <v>0</v>
      </c>
      <c r="U15" s="17">
        <v>3</v>
      </c>
      <c r="V15" s="17">
        <v>0</v>
      </c>
      <c r="W15" s="17">
        <v>52</v>
      </c>
      <c r="X15" s="17">
        <v>0</v>
      </c>
      <c r="Y15" s="17">
        <v>1</v>
      </c>
      <c r="Z15" s="17">
        <v>2</v>
      </c>
      <c r="AA15" s="17">
        <v>23</v>
      </c>
      <c r="AB15" s="17">
        <v>29</v>
      </c>
      <c r="AC15" s="17">
        <v>3</v>
      </c>
      <c r="AD15" s="17">
        <v>0</v>
      </c>
      <c r="AE15" s="17">
        <v>3</v>
      </c>
      <c r="AF15" s="17">
        <v>52</v>
      </c>
      <c r="AG15" s="17">
        <v>0</v>
      </c>
      <c r="AH15" s="17">
        <v>52</v>
      </c>
      <c r="AI15" s="32">
        <v>0</v>
      </c>
      <c r="AJ15" s="17">
        <v>0</v>
      </c>
      <c r="AK15" s="17">
        <v>52</v>
      </c>
      <c r="AL15" s="17">
        <v>0</v>
      </c>
      <c r="AM15" s="17">
        <v>0</v>
      </c>
      <c r="AN15" s="32">
        <v>0</v>
      </c>
      <c r="AO15" s="17">
        <v>0</v>
      </c>
      <c r="AP15" s="17">
        <v>52</v>
      </c>
      <c r="AQ15" s="17">
        <v>0</v>
      </c>
      <c r="AR15" s="17">
        <v>0</v>
      </c>
      <c r="AS15" s="41">
        <v>17.3333333333333</v>
      </c>
      <c r="AT15" s="41">
        <v>0</v>
      </c>
      <c r="AU15" s="41">
        <v>0</v>
      </c>
      <c r="AV15" s="41">
        <v>17.3333333333333</v>
      </c>
      <c r="AW15" s="41">
        <v>0</v>
      </c>
      <c r="AX15" s="41">
        <v>0</v>
      </c>
      <c r="AY15" s="41">
        <v>17.3333333333333</v>
      </c>
      <c r="AZ15" s="41">
        <v>0</v>
      </c>
      <c r="BA15" s="41">
        <v>0</v>
      </c>
      <c r="BB15" s="41">
        <v>17.3333333333333</v>
      </c>
      <c r="BC15" s="41">
        <v>0</v>
      </c>
      <c r="BD15" s="41">
        <v>0</v>
      </c>
    </row>
    <row r="16" spans="1:56">
      <c r="A16" s="14" t="s">
        <v>93</v>
      </c>
      <c r="B16" s="15"/>
      <c r="C16" s="15"/>
      <c r="D16" s="15"/>
      <c r="E16" s="15"/>
      <c r="F16" s="16"/>
      <c r="G16" s="17">
        <v>5</v>
      </c>
      <c r="H16" s="17">
        <v>3</v>
      </c>
      <c r="I16" s="17">
        <v>2</v>
      </c>
      <c r="J16" s="32">
        <v>0</v>
      </c>
      <c r="K16" s="17">
        <v>0</v>
      </c>
      <c r="L16" s="17">
        <v>0</v>
      </c>
      <c r="M16" s="17">
        <v>2</v>
      </c>
      <c r="N16" s="17">
        <v>3</v>
      </c>
      <c r="O16" s="32">
        <v>0</v>
      </c>
      <c r="P16" s="17">
        <v>0</v>
      </c>
      <c r="Q16" s="17">
        <v>0</v>
      </c>
      <c r="R16" s="17">
        <v>3</v>
      </c>
      <c r="S16" s="17">
        <v>2</v>
      </c>
      <c r="T16" s="17">
        <v>0</v>
      </c>
      <c r="U16" s="17">
        <v>5</v>
      </c>
      <c r="V16" s="17">
        <v>0</v>
      </c>
      <c r="W16" s="17">
        <v>22</v>
      </c>
      <c r="X16" s="17">
        <v>0</v>
      </c>
      <c r="Y16" s="17">
        <v>0</v>
      </c>
      <c r="Z16" s="17">
        <v>5</v>
      </c>
      <c r="AA16" s="17">
        <v>0</v>
      </c>
      <c r="AB16" s="17">
        <v>22</v>
      </c>
      <c r="AC16" s="17">
        <v>4</v>
      </c>
      <c r="AD16" s="17">
        <v>4</v>
      </c>
      <c r="AE16" s="17">
        <v>4</v>
      </c>
      <c r="AF16" s="17">
        <v>22</v>
      </c>
      <c r="AG16" s="17">
        <v>18</v>
      </c>
      <c r="AH16" s="17">
        <v>4</v>
      </c>
      <c r="AI16" s="32">
        <v>0</v>
      </c>
      <c r="AJ16" s="17">
        <v>0</v>
      </c>
      <c r="AK16" s="17">
        <v>0</v>
      </c>
      <c r="AL16" s="17">
        <v>5</v>
      </c>
      <c r="AM16" s="17">
        <v>17</v>
      </c>
      <c r="AN16" s="32">
        <v>0</v>
      </c>
      <c r="AO16" s="17">
        <v>0</v>
      </c>
      <c r="AP16" s="17">
        <v>0</v>
      </c>
      <c r="AQ16" s="17">
        <v>12</v>
      </c>
      <c r="AR16" s="17">
        <v>10</v>
      </c>
      <c r="AS16" s="41">
        <v>4.4</v>
      </c>
      <c r="AT16" s="41">
        <v>0</v>
      </c>
      <c r="AU16" s="41">
        <v>0</v>
      </c>
      <c r="AV16" s="41">
        <v>0</v>
      </c>
      <c r="AW16" s="41">
        <v>2.5</v>
      </c>
      <c r="AX16" s="41">
        <v>5.66666666666667</v>
      </c>
      <c r="AY16" s="41">
        <v>4.4</v>
      </c>
      <c r="AZ16" s="41">
        <v>0</v>
      </c>
      <c r="BA16" s="41">
        <v>0</v>
      </c>
      <c r="BB16" s="41">
        <v>0</v>
      </c>
      <c r="BC16" s="41">
        <v>2.5</v>
      </c>
      <c r="BD16" s="41">
        <v>5.66666666666667</v>
      </c>
    </row>
    <row r="17" spans="1:56">
      <c r="A17" s="10" t="s">
        <v>665</v>
      </c>
      <c r="B17" s="11"/>
      <c r="C17" s="11"/>
      <c r="D17" s="11"/>
      <c r="E17" s="11"/>
      <c r="F17" s="12"/>
      <c r="G17" s="13">
        <v>27</v>
      </c>
      <c r="H17" s="13">
        <v>13</v>
      </c>
      <c r="I17" s="13">
        <v>14</v>
      </c>
      <c r="J17" s="31">
        <v>0</v>
      </c>
      <c r="K17" s="13">
        <v>2</v>
      </c>
      <c r="L17" s="13">
        <v>4</v>
      </c>
      <c r="M17" s="13">
        <v>11</v>
      </c>
      <c r="N17" s="13">
        <v>10</v>
      </c>
      <c r="O17" s="31">
        <v>2</v>
      </c>
      <c r="P17" s="13">
        <v>1</v>
      </c>
      <c r="Q17" s="13">
        <v>5</v>
      </c>
      <c r="R17" s="13">
        <v>13</v>
      </c>
      <c r="S17" s="13">
        <v>6</v>
      </c>
      <c r="T17" s="13">
        <v>1</v>
      </c>
      <c r="U17" s="13">
        <v>26</v>
      </c>
      <c r="V17" s="13">
        <v>6</v>
      </c>
      <c r="W17" s="13">
        <v>176</v>
      </c>
      <c r="X17" s="13">
        <v>0</v>
      </c>
      <c r="Y17" s="13">
        <v>5</v>
      </c>
      <c r="Z17" s="13">
        <v>22</v>
      </c>
      <c r="AA17" s="13">
        <v>37</v>
      </c>
      <c r="AB17" s="13">
        <v>145</v>
      </c>
      <c r="AC17" s="13">
        <v>26</v>
      </c>
      <c r="AD17" s="13">
        <v>6</v>
      </c>
      <c r="AE17" s="13">
        <v>26</v>
      </c>
      <c r="AF17" s="13">
        <v>182</v>
      </c>
      <c r="AG17" s="13">
        <v>87</v>
      </c>
      <c r="AH17" s="13">
        <v>95</v>
      </c>
      <c r="AI17" s="31">
        <v>0</v>
      </c>
      <c r="AJ17" s="13">
        <v>10</v>
      </c>
      <c r="AK17" s="13">
        <v>31</v>
      </c>
      <c r="AL17" s="13">
        <v>82</v>
      </c>
      <c r="AM17" s="13">
        <v>59</v>
      </c>
      <c r="AN17" s="31">
        <v>10</v>
      </c>
      <c r="AO17" s="13">
        <v>7</v>
      </c>
      <c r="AP17" s="13">
        <v>33</v>
      </c>
      <c r="AQ17" s="13">
        <v>86</v>
      </c>
      <c r="AR17" s="13">
        <v>46</v>
      </c>
      <c r="AS17" s="40">
        <v>6.74074074074074</v>
      </c>
      <c r="AT17" s="40">
        <v>0</v>
      </c>
      <c r="AU17" s="40">
        <v>5</v>
      </c>
      <c r="AV17" s="40">
        <v>7.75</v>
      </c>
      <c r="AW17" s="40">
        <v>7.45454545454545</v>
      </c>
      <c r="AX17" s="40">
        <v>5.9</v>
      </c>
      <c r="AY17" s="40">
        <v>45.5</v>
      </c>
      <c r="AZ17" s="40">
        <v>0</v>
      </c>
      <c r="BA17" s="40">
        <v>2.5</v>
      </c>
      <c r="BB17" s="40">
        <v>7.75</v>
      </c>
      <c r="BC17" s="40">
        <v>20.5</v>
      </c>
      <c r="BD17" s="40">
        <v>14.75</v>
      </c>
    </row>
    <row r="18" spans="1:56">
      <c r="A18" s="14" t="s">
        <v>26</v>
      </c>
      <c r="B18" s="15"/>
      <c r="C18" s="15"/>
      <c r="D18" s="15"/>
      <c r="E18" s="15"/>
      <c r="F18" s="16"/>
      <c r="G18" s="17">
        <v>13</v>
      </c>
      <c r="H18" s="17">
        <v>6</v>
      </c>
      <c r="I18" s="17">
        <v>7</v>
      </c>
      <c r="J18" s="32">
        <v>0</v>
      </c>
      <c r="K18" s="17">
        <v>1</v>
      </c>
      <c r="L18" s="17">
        <v>3</v>
      </c>
      <c r="M18" s="17">
        <v>5</v>
      </c>
      <c r="N18" s="17">
        <v>4</v>
      </c>
      <c r="O18" s="32">
        <v>1</v>
      </c>
      <c r="P18" s="17">
        <v>1</v>
      </c>
      <c r="Q18" s="17">
        <v>2</v>
      </c>
      <c r="R18" s="17">
        <v>7</v>
      </c>
      <c r="S18" s="17">
        <v>2</v>
      </c>
      <c r="T18" s="17">
        <v>0</v>
      </c>
      <c r="U18" s="17">
        <v>13</v>
      </c>
      <c r="V18" s="17">
        <v>0</v>
      </c>
      <c r="W18" s="17">
        <v>102</v>
      </c>
      <c r="X18" s="17">
        <v>0</v>
      </c>
      <c r="Y18" s="17">
        <v>0</v>
      </c>
      <c r="Z18" s="17">
        <v>13</v>
      </c>
      <c r="AA18" s="17">
        <v>0</v>
      </c>
      <c r="AB18" s="17">
        <v>102</v>
      </c>
      <c r="AC18" s="17">
        <v>13</v>
      </c>
      <c r="AD18" s="17">
        <v>4</v>
      </c>
      <c r="AE18" s="17">
        <v>13</v>
      </c>
      <c r="AF18" s="17">
        <v>102</v>
      </c>
      <c r="AG18" s="17">
        <v>42</v>
      </c>
      <c r="AH18" s="17">
        <v>60</v>
      </c>
      <c r="AI18" s="32">
        <v>0</v>
      </c>
      <c r="AJ18" s="17">
        <v>5</v>
      </c>
      <c r="AK18" s="17">
        <v>22</v>
      </c>
      <c r="AL18" s="17">
        <v>48</v>
      </c>
      <c r="AM18" s="17">
        <v>27</v>
      </c>
      <c r="AN18" s="32">
        <v>5</v>
      </c>
      <c r="AO18" s="17">
        <v>7</v>
      </c>
      <c r="AP18" s="17">
        <v>15</v>
      </c>
      <c r="AQ18" s="17">
        <v>58</v>
      </c>
      <c r="AR18" s="17">
        <v>17</v>
      </c>
      <c r="AS18" s="41">
        <v>7.84615384615385</v>
      </c>
      <c r="AT18" s="41">
        <v>0</v>
      </c>
      <c r="AU18" s="41">
        <v>5</v>
      </c>
      <c r="AV18" s="41">
        <v>7.33333333333333</v>
      </c>
      <c r="AW18" s="41">
        <v>9.6</v>
      </c>
      <c r="AX18" s="41">
        <v>6.75</v>
      </c>
      <c r="AY18" s="41">
        <v>7.84615384615385</v>
      </c>
      <c r="AZ18" s="41">
        <v>0</v>
      </c>
      <c r="BA18" s="41">
        <v>5</v>
      </c>
      <c r="BB18" s="41">
        <v>7.33333333333333</v>
      </c>
      <c r="BC18" s="41">
        <v>9.6</v>
      </c>
      <c r="BD18" s="41">
        <v>6.75</v>
      </c>
    </row>
    <row r="19" spans="1:56">
      <c r="A19" s="14" t="s">
        <v>94</v>
      </c>
      <c r="B19" s="15"/>
      <c r="C19" s="15"/>
      <c r="D19" s="15"/>
      <c r="E19" s="15"/>
      <c r="F19" s="16"/>
      <c r="G19" s="17">
        <v>3</v>
      </c>
      <c r="H19" s="17">
        <v>1</v>
      </c>
      <c r="I19" s="17">
        <v>2</v>
      </c>
      <c r="J19" s="32">
        <v>0</v>
      </c>
      <c r="K19" s="17">
        <v>0</v>
      </c>
      <c r="L19" s="17">
        <v>0</v>
      </c>
      <c r="M19" s="17">
        <v>2</v>
      </c>
      <c r="N19" s="17">
        <v>1</v>
      </c>
      <c r="O19" s="32">
        <v>0</v>
      </c>
      <c r="P19" s="17">
        <v>0</v>
      </c>
      <c r="Q19" s="17">
        <v>0</v>
      </c>
      <c r="R19" s="17">
        <v>2</v>
      </c>
      <c r="S19" s="17">
        <v>1</v>
      </c>
      <c r="T19" s="17">
        <v>0</v>
      </c>
      <c r="U19" s="17">
        <v>3</v>
      </c>
      <c r="V19" s="17">
        <v>0</v>
      </c>
      <c r="W19" s="17">
        <v>34</v>
      </c>
      <c r="X19" s="17">
        <v>0</v>
      </c>
      <c r="Y19" s="17">
        <v>1</v>
      </c>
      <c r="Z19" s="17">
        <v>2</v>
      </c>
      <c r="AA19" s="17">
        <v>18</v>
      </c>
      <c r="AB19" s="17">
        <v>16</v>
      </c>
      <c r="AC19" s="17">
        <v>3</v>
      </c>
      <c r="AD19" s="17">
        <v>1</v>
      </c>
      <c r="AE19" s="17">
        <v>3</v>
      </c>
      <c r="AF19" s="17">
        <v>34</v>
      </c>
      <c r="AG19" s="17">
        <v>14</v>
      </c>
      <c r="AH19" s="17">
        <v>20</v>
      </c>
      <c r="AI19" s="32">
        <v>0</v>
      </c>
      <c r="AJ19" s="17">
        <v>0</v>
      </c>
      <c r="AK19" s="17">
        <v>0</v>
      </c>
      <c r="AL19" s="17">
        <v>20</v>
      </c>
      <c r="AM19" s="17">
        <v>14</v>
      </c>
      <c r="AN19" s="32">
        <v>0</v>
      </c>
      <c r="AO19" s="17">
        <v>0</v>
      </c>
      <c r="AP19" s="17">
        <v>0</v>
      </c>
      <c r="AQ19" s="17">
        <v>20</v>
      </c>
      <c r="AR19" s="17">
        <v>14</v>
      </c>
      <c r="AS19" s="41">
        <v>11.3333333333333</v>
      </c>
      <c r="AT19" s="41">
        <v>0</v>
      </c>
      <c r="AU19" s="41">
        <v>0</v>
      </c>
      <c r="AV19" s="41">
        <v>0</v>
      </c>
      <c r="AW19" s="41">
        <v>10</v>
      </c>
      <c r="AX19" s="41">
        <v>14</v>
      </c>
      <c r="AY19" s="41">
        <v>11.3333333333333</v>
      </c>
      <c r="AZ19" s="41">
        <v>0</v>
      </c>
      <c r="BA19" s="41">
        <v>0</v>
      </c>
      <c r="BB19" s="41">
        <v>0</v>
      </c>
      <c r="BC19" s="41">
        <v>10</v>
      </c>
      <c r="BD19" s="41">
        <v>14</v>
      </c>
    </row>
    <row r="20" spans="1:56">
      <c r="A20" s="14" t="s">
        <v>48</v>
      </c>
      <c r="B20" s="15"/>
      <c r="C20" s="15"/>
      <c r="D20" s="15"/>
      <c r="E20" s="15"/>
      <c r="F20" s="16"/>
      <c r="G20" s="17">
        <v>6</v>
      </c>
      <c r="H20" s="17">
        <v>4</v>
      </c>
      <c r="I20" s="17">
        <v>2</v>
      </c>
      <c r="J20" s="32">
        <v>0</v>
      </c>
      <c r="K20" s="17">
        <v>0</v>
      </c>
      <c r="L20" s="17">
        <v>1</v>
      </c>
      <c r="M20" s="17">
        <v>4</v>
      </c>
      <c r="N20" s="17">
        <v>1</v>
      </c>
      <c r="O20" s="32">
        <v>0</v>
      </c>
      <c r="P20" s="17">
        <v>0</v>
      </c>
      <c r="Q20" s="17">
        <v>3</v>
      </c>
      <c r="R20" s="17">
        <v>2</v>
      </c>
      <c r="S20" s="17">
        <v>1</v>
      </c>
      <c r="T20" s="17">
        <v>1</v>
      </c>
      <c r="U20" s="17">
        <v>5</v>
      </c>
      <c r="V20" s="17">
        <v>6</v>
      </c>
      <c r="W20" s="17">
        <v>24</v>
      </c>
      <c r="X20" s="17">
        <v>0</v>
      </c>
      <c r="Y20" s="17">
        <v>3</v>
      </c>
      <c r="Z20" s="17">
        <v>3</v>
      </c>
      <c r="AA20" s="17">
        <v>14</v>
      </c>
      <c r="AB20" s="17">
        <v>16</v>
      </c>
      <c r="AC20" s="17">
        <v>5</v>
      </c>
      <c r="AD20" s="17">
        <v>1</v>
      </c>
      <c r="AE20" s="17">
        <v>5</v>
      </c>
      <c r="AF20" s="17">
        <v>30</v>
      </c>
      <c r="AG20" s="17">
        <v>25</v>
      </c>
      <c r="AH20" s="17">
        <v>5</v>
      </c>
      <c r="AI20" s="32">
        <v>0</v>
      </c>
      <c r="AJ20" s="17">
        <v>0</v>
      </c>
      <c r="AK20" s="17">
        <v>9</v>
      </c>
      <c r="AL20" s="17">
        <v>14</v>
      </c>
      <c r="AM20" s="17">
        <v>7</v>
      </c>
      <c r="AN20" s="32">
        <v>0</v>
      </c>
      <c r="AO20" s="17">
        <v>0</v>
      </c>
      <c r="AP20" s="17">
        <v>18</v>
      </c>
      <c r="AQ20" s="17">
        <v>5</v>
      </c>
      <c r="AR20" s="17">
        <v>7</v>
      </c>
      <c r="AS20" s="41">
        <v>5</v>
      </c>
      <c r="AT20" s="41">
        <v>0</v>
      </c>
      <c r="AU20" s="41">
        <v>0</v>
      </c>
      <c r="AV20" s="41">
        <v>9</v>
      </c>
      <c r="AW20" s="41">
        <v>3.5</v>
      </c>
      <c r="AX20" s="41">
        <v>7</v>
      </c>
      <c r="AY20" s="41">
        <v>5</v>
      </c>
      <c r="AZ20" s="41">
        <v>0</v>
      </c>
      <c r="BA20" s="41">
        <v>0</v>
      </c>
      <c r="BB20" s="41">
        <v>9</v>
      </c>
      <c r="BC20" s="41">
        <v>3.5</v>
      </c>
      <c r="BD20" s="41">
        <v>7</v>
      </c>
    </row>
    <row r="21" spans="1:56">
      <c r="A21" s="14" t="s">
        <v>25</v>
      </c>
      <c r="B21" s="15"/>
      <c r="C21" s="15"/>
      <c r="D21" s="15"/>
      <c r="E21" s="15"/>
      <c r="F21" s="16"/>
      <c r="G21" s="17">
        <v>5</v>
      </c>
      <c r="H21" s="17">
        <v>2</v>
      </c>
      <c r="I21" s="17">
        <v>3</v>
      </c>
      <c r="J21" s="32">
        <v>0</v>
      </c>
      <c r="K21" s="17">
        <v>1</v>
      </c>
      <c r="L21" s="17">
        <v>0</v>
      </c>
      <c r="M21" s="17">
        <v>0</v>
      </c>
      <c r="N21" s="17">
        <v>4</v>
      </c>
      <c r="O21" s="32">
        <v>1</v>
      </c>
      <c r="P21" s="17">
        <v>0</v>
      </c>
      <c r="Q21" s="17">
        <v>0</v>
      </c>
      <c r="R21" s="17">
        <v>2</v>
      </c>
      <c r="S21" s="17">
        <v>2</v>
      </c>
      <c r="T21" s="17">
        <v>0</v>
      </c>
      <c r="U21" s="17">
        <v>5</v>
      </c>
      <c r="V21" s="17">
        <v>0</v>
      </c>
      <c r="W21" s="17">
        <v>16</v>
      </c>
      <c r="X21" s="17">
        <v>0</v>
      </c>
      <c r="Y21" s="17">
        <v>1</v>
      </c>
      <c r="Z21" s="17">
        <v>4</v>
      </c>
      <c r="AA21" s="17">
        <v>5</v>
      </c>
      <c r="AB21" s="17">
        <v>11</v>
      </c>
      <c r="AC21" s="17">
        <v>5</v>
      </c>
      <c r="AD21" s="17">
        <v>0</v>
      </c>
      <c r="AE21" s="17">
        <v>5</v>
      </c>
      <c r="AF21" s="17">
        <v>16</v>
      </c>
      <c r="AG21" s="17">
        <v>6</v>
      </c>
      <c r="AH21" s="17">
        <v>10</v>
      </c>
      <c r="AI21" s="32">
        <v>0</v>
      </c>
      <c r="AJ21" s="17">
        <v>5</v>
      </c>
      <c r="AK21" s="17">
        <v>0</v>
      </c>
      <c r="AL21" s="17">
        <v>0</v>
      </c>
      <c r="AM21" s="17">
        <v>11</v>
      </c>
      <c r="AN21" s="32">
        <v>5</v>
      </c>
      <c r="AO21" s="17">
        <v>0</v>
      </c>
      <c r="AP21" s="17">
        <v>0</v>
      </c>
      <c r="AQ21" s="17">
        <v>3</v>
      </c>
      <c r="AR21" s="17">
        <v>8</v>
      </c>
      <c r="AS21" s="41">
        <v>3.2</v>
      </c>
      <c r="AT21" s="41">
        <v>0</v>
      </c>
      <c r="AU21" s="41">
        <v>5</v>
      </c>
      <c r="AV21" s="41">
        <v>0</v>
      </c>
      <c r="AW21" s="41">
        <v>0</v>
      </c>
      <c r="AX21" s="41">
        <v>2.75</v>
      </c>
      <c r="AY21" s="41">
        <v>3.2</v>
      </c>
      <c r="AZ21" s="41">
        <v>0</v>
      </c>
      <c r="BA21" s="41">
        <v>5</v>
      </c>
      <c r="BB21" s="41">
        <v>0</v>
      </c>
      <c r="BC21" s="41">
        <v>0</v>
      </c>
      <c r="BD21" s="41">
        <v>2.75</v>
      </c>
    </row>
    <row r="22" spans="1:56">
      <c r="A22" s="10" t="s">
        <v>666</v>
      </c>
      <c r="B22" s="11"/>
      <c r="C22" s="11"/>
      <c r="D22" s="11"/>
      <c r="E22" s="11"/>
      <c r="F22" s="12"/>
      <c r="G22" s="13">
        <v>44</v>
      </c>
      <c r="H22" s="13">
        <v>17</v>
      </c>
      <c r="I22" s="13">
        <v>27</v>
      </c>
      <c r="J22" s="31">
        <v>0</v>
      </c>
      <c r="K22" s="13">
        <v>3</v>
      </c>
      <c r="L22" s="13">
        <v>6</v>
      </c>
      <c r="M22" s="13">
        <v>14</v>
      </c>
      <c r="N22" s="13">
        <v>21</v>
      </c>
      <c r="O22" s="31">
        <v>0</v>
      </c>
      <c r="P22" s="13">
        <v>5</v>
      </c>
      <c r="Q22" s="13">
        <v>6</v>
      </c>
      <c r="R22" s="13">
        <v>22</v>
      </c>
      <c r="S22" s="13">
        <v>11</v>
      </c>
      <c r="T22" s="13">
        <v>1</v>
      </c>
      <c r="U22" s="13">
        <v>43</v>
      </c>
      <c r="V22" s="13">
        <v>3</v>
      </c>
      <c r="W22" s="13">
        <v>636</v>
      </c>
      <c r="X22" s="13">
        <v>5</v>
      </c>
      <c r="Y22" s="13">
        <v>13</v>
      </c>
      <c r="Z22" s="13">
        <v>31</v>
      </c>
      <c r="AA22" s="13">
        <v>239</v>
      </c>
      <c r="AB22" s="13">
        <v>400</v>
      </c>
      <c r="AC22" s="13">
        <v>40</v>
      </c>
      <c r="AD22" s="13">
        <v>20</v>
      </c>
      <c r="AE22" s="13">
        <v>40</v>
      </c>
      <c r="AF22" s="13">
        <v>639</v>
      </c>
      <c r="AG22" s="13">
        <v>281</v>
      </c>
      <c r="AH22" s="13">
        <v>358</v>
      </c>
      <c r="AI22" s="31">
        <v>0</v>
      </c>
      <c r="AJ22" s="13">
        <v>34</v>
      </c>
      <c r="AK22" s="13">
        <v>148</v>
      </c>
      <c r="AL22" s="13">
        <v>169</v>
      </c>
      <c r="AM22" s="13">
        <v>288</v>
      </c>
      <c r="AN22" s="31">
        <v>0</v>
      </c>
      <c r="AO22" s="13">
        <v>47</v>
      </c>
      <c r="AP22" s="13">
        <v>179</v>
      </c>
      <c r="AQ22" s="13">
        <v>229</v>
      </c>
      <c r="AR22" s="13">
        <v>184</v>
      </c>
      <c r="AS22" s="40">
        <v>14.5227272727273</v>
      </c>
      <c r="AT22" s="40">
        <v>0</v>
      </c>
      <c r="AU22" s="40">
        <v>11.3333333333333</v>
      </c>
      <c r="AV22" s="40">
        <v>24.6666666666667</v>
      </c>
      <c r="AW22" s="40">
        <v>12.0714285714286</v>
      </c>
      <c r="AX22" s="40">
        <v>13.7142857142857</v>
      </c>
      <c r="AY22" s="40">
        <v>91.2857142857143</v>
      </c>
      <c r="AZ22" s="40">
        <v>0</v>
      </c>
      <c r="BA22" s="40">
        <v>4.85714285714286</v>
      </c>
      <c r="BB22" s="40">
        <v>21.1428571428571</v>
      </c>
      <c r="BC22" s="40">
        <v>24.1428571428571</v>
      </c>
      <c r="BD22" s="40">
        <v>41.1428571428571</v>
      </c>
    </row>
    <row r="23" spans="1:56">
      <c r="A23" s="14" t="s">
        <v>29</v>
      </c>
      <c r="B23" s="15"/>
      <c r="C23" s="15"/>
      <c r="D23" s="15"/>
      <c r="E23" s="15"/>
      <c r="F23" s="16"/>
      <c r="G23" s="17">
        <v>2</v>
      </c>
      <c r="H23" s="17">
        <v>2</v>
      </c>
      <c r="I23" s="17">
        <v>0</v>
      </c>
      <c r="J23" s="32">
        <v>0</v>
      </c>
      <c r="K23" s="17">
        <v>1</v>
      </c>
      <c r="L23" s="17">
        <v>0</v>
      </c>
      <c r="M23" s="17">
        <v>0</v>
      </c>
      <c r="N23" s="17">
        <v>1</v>
      </c>
      <c r="O23" s="32">
        <v>0</v>
      </c>
      <c r="P23" s="17">
        <v>1</v>
      </c>
      <c r="Q23" s="17">
        <v>0</v>
      </c>
      <c r="R23" s="17">
        <v>1</v>
      </c>
      <c r="S23" s="17">
        <v>0</v>
      </c>
      <c r="T23" s="17">
        <v>0</v>
      </c>
      <c r="U23" s="17">
        <v>2</v>
      </c>
      <c r="V23" s="17">
        <v>0</v>
      </c>
      <c r="W23" s="17">
        <v>21</v>
      </c>
      <c r="X23" s="17">
        <v>0</v>
      </c>
      <c r="Y23" s="17">
        <v>1</v>
      </c>
      <c r="Z23" s="17">
        <v>1</v>
      </c>
      <c r="AA23" s="17">
        <v>9</v>
      </c>
      <c r="AB23" s="17">
        <v>12</v>
      </c>
      <c r="AC23" s="17">
        <v>2</v>
      </c>
      <c r="AD23" s="17">
        <v>1</v>
      </c>
      <c r="AE23" s="17">
        <v>2</v>
      </c>
      <c r="AF23" s="17">
        <v>21</v>
      </c>
      <c r="AG23" s="17">
        <v>21</v>
      </c>
      <c r="AH23" s="17">
        <v>0</v>
      </c>
      <c r="AI23" s="32">
        <v>0</v>
      </c>
      <c r="AJ23" s="17">
        <v>9</v>
      </c>
      <c r="AK23" s="17">
        <v>0</v>
      </c>
      <c r="AL23" s="17">
        <v>0</v>
      </c>
      <c r="AM23" s="17">
        <v>12</v>
      </c>
      <c r="AN23" s="32">
        <v>0</v>
      </c>
      <c r="AO23" s="17">
        <v>9</v>
      </c>
      <c r="AP23" s="17">
        <v>0</v>
      </c>
      <c r="AQ23" s="17">
        <v>12</v>
      </c>
      <c r="AR23" s="17">
        <v>0</v>
      </c>
      <c r="AS23" s="41">
        <v>10.5</v>
      </c>
      <c r="AT23" s="41">
        <v>0</v>
      </c>
      <c r="AU23" s="41">
        <v>9</v>
      </c>
      <c r="AV23" s="41">
        <v>0</v>
      </c>
      <c r="AW23" s="41">
        <v>0</v>
      </c>
      <c r="AX23" s="41">
        <v>12</v>
      </c>
      <c r="AY23" s="41">
        <v>10.5</v>
      </c>
      <c r="AZ23" s="41">
        <v>0</v>
      </c>
      <c r="BA23" s="41">
        <v>9</v>
      </c>
      <c r="BB23" s="41">
        <v>0</v>
      </c>
      <c r="BC23" s="41">
        <v>0</v>
      </c>
      <c r="BD23" s="41">
        <v>12</v>
      </c>
    </row>
    <row r="24" spans="1:56">
      <c r="A24" s="14" t="s">
        <v>51</v>
      </c>
      <c r="B24" s="15"/>
      <c r="C24" s="15"/>
      <c r="D24" s="15"/>
      <c r="E24" s="15"/>
      <c r="F24" s="16"/>
      <c r="G24" s="17">
        <v>5</v>
      </c>
      <c r="H24" s="17">
        <v>1</v>
      </c>
      <c r="I24" s="17">
        <v>4</v>
      </c>
      <c r="J24" s="32">
        <v>0</v>
      </c>
      <c r="K24" s="17">
        <v>0</v>
      </c>
      <c r="L24" s="17">
        <v>2</v>
      </c>
      <c r="M24" s="17">
        <v>2</v>
      </c>
      <c r="N24" s="17">
        <v>1</v>
      </c>
      <c r="O24" s="32">
        <v>0</v>
      </c>
      <c r="P24" s="17">
        <v>1</v>
      </c>
      <c r="Q24" s="17">
        <v>1</v>
      </c>
      <c r="R24" s="17">
        <v>3</v>
      </c>
      <c r="S24" s="17">
        <v>0</v>
      </c>
      <c r="T24" s="17">
        <v>1</v>
      </c>
      <c r="U24" s="17">
        <v>4</v>
      </c>
      <c r="V24" s="17">
        <v>3</v>
      </c>
      <c r="W24" s="17">
        <v>66</v>
      </c>
      <c r="X24" s="17">
        <v>0</v>
      </c>
      <c r="Y24" s="17">
        <v>1</v>
      </c>
      <c r="Z24" s="17">
        <v>4</v>
      </c>
      <c r="AA24" s="17">
        <v>47</v>
      </c>
      <c r="AB24" s="17">
        <v>22</v>
      </c>
      <c r="AC24" s="17">
        <v>5</v>
      </c>
      <c r="AD24" s="17">
        <v>1</v>
      </c>
      <c r="AE24" s="17">
        <v>5</v>
      </c>
      <c r="AF24" s="17">
        <v>69</v>
      </c>
      <c r="AG24" s="17">
        <v>12</v>
      </c>
      <c r="AH24" s="17">
        <v>57</v>
      </c>
      <c r="AI24" s="32">
        <v>0</v>
      </c>
      <c r="AJ24" s="17">
        <v>0</v>
      </c>
      <c r="AK24" s="17">
        <v>50</v>
      </c>
      <c r="AL24" s="17">
        <v>14</v>
      </c>
      <c r="AM24" s="17">
        <v>5</v>
      </c>
      <c r="AN24" s="32">
        <v>0</v>
      </c>
      <c r="AO24" s="17">
        <v>3</v>
      </c>
      <c r="AP24" s="17">
        <v>47</v>
      </c>
      <c r="AQ24" s="17">
        <v>19</v>
      </c>
      <c r="AR24" s="17">
        <v>0</v>
      </c>
      <c r="AS24" s="41">
        <v>13.8</v>
      </c>
      <c r="AT24" s="41">
        <v>0</v>
      </c>
      <c r="AU24" s="41">
        <v>0</v>
      </c>
      <c r="AV24" s="41">
        <v>25</v>
      </c>
      <c r="AW24" s="41">
        <v>7</v>
      </c>
      <c r="AX24" s="41">
        <v>5</v>
      </c>
      <c r="AY24" s="41">
        <v>13.8</v>
      </c>
      <c r="AZ24" s="41">
        <v>0</v>
      </c>
      <c r="BA24" s="41">
        <v>0</v>
      </c>
      <c r="BB24" s="41">
        <v>25</v>
      </c>
      <c r="BC24" s="41">
        <v>7</v>
      </c>
      <c r="BD24" s="41">
        <v>5</v>
      </c>
    </row>
    <row r="25" spans="1:56">
      <c r="A25" s="14" t="s">
        <v>28</v>
      </c>
      <c r="B25" s="15"/>
      <c r="C25" s="15"/>
      <c r="D25" s="15"/>
      <c r="E25" s="15"/>
      <c r="F25" s="16"/>
      <c r="G25" s="17">
        <v>4</v>
      </c>
      <c r="H25" s="17">
        <v>1</v>
      </c>
      <c r="I25" s="17">
        <v>3</v>
      </c>
      <c r="J25" s="32">
        <v>0</v>
      </c>
      <c r="K25" s="17">
        <v>2</v>
      </c>
      <c r="L25" s="17">
        <v>0</v>
      </c>
      <c r="M25" s="17">
        <v>1</v>
      </c>
      <c r="N25" s="17">
        <v>1</v>
      </c>
      <c r="O25" s="32">
        <v>0</v>
      </c>
      <c r="P25" s="17">
        <v>2</v>
      </c>
      <c r="Q25" s="17">
        <v>0</v>
      </c>
      <c r="R25" s="17">
        <v>2</v>
      </c>
      <c r="S25" s="17">
        <v>0</v>
      </c>
      <c r="T25" s="17">
        <v>0</v>
      </c>
      <c r="U25" s="17">
        <v>4</v>
      </c>
      <c r="V25" s="17">
        <v>0</v>
      </c>
      <c r="W25" s="17">
        <v>58</v>
      </c>
      <c r="X25" s="17">
        <v>0</v>
      </c>
      <c r="Y25" s="17">
        <v>2</v>
      </c>
      <c r="Z25" s="17">
        <v>2</v>
      </c>
      <c r="AA25" s="17">
        <v>33</v>
      </c>
      <c r="AB25" s="17">
        <v>25</v>
      </c>
      <c r="AC25" s="17">
        <v>4</v>
      </c>
      <c r="AD25" s="17">
        <v>2</v>
      </c>
      <c r="AE25" s="17">
        <v>4</v>
      </c>
      <c r="AF25" s="17">
        <v>58</v>
      </c>
      <c r="AG25" s="17">
        <v>17</v>
      </c>
      <c r="AH25" s="17">
        <v>41</v>
      </c>
      <c r="AI25" s="32">
        <v>0</v>
      </c>
      <c r="AJ25" s="17">
        <v>25</v>
      </c>
      <c r="AK25" s="17">
        <v>0</v>
      </c>
      <c r="AL25" s="17">
        <v>11</v>
      </c>
      <c r="AM25" s="17">
        <v>22</v>
      </c>
      <c r="AN25" s="32">
        <v>0</v>
      </c>
      <c r="AO25" s="17">
        <v>25</v>
      </c>
      <c r="AP25" s="17">
        <v>0</v>
      </c>
      <c r="AQ25" s="17">
        <v>33</v>
      </c>
      <c r="AR25" s="17">
        <v>0</v>
      </c>
      <c r="AS25" s="41">
        <v>14.5</v>
      </c>
      <c r="AT25" s="41">
        <v>0</v>
      </c>
      <c r="AU25" s="41">
        <v>12.5</v>
      </c>
      <c r="AV25" s="41">
        <v>0</v>
      </c>
      <c r="AW25" s="41">
        <v>11</v>
      </c>
      <c r="AX25" s="41">
        <v>22</v>
      </c>
      <c r="AY25" s="41">
        <v>14.5</v>
      </c>
      <c r="AZ25" s="41">
        <v>0</v>
      </c>
      <c r="BA25" s="41">
        <v>12.5</v>
      </c>
      <c r="BB25" s="41">
        <v>0</v>
      </c>
      <c r="BC25" s="41">
        <v>11</v>
      </c>
      <c r="BD25" s="41">
        <v>22</v>
      </c>
    </row>
    <row r="26" spans="1:56">
      <c r="A26" s="14" t="s">
        <v>49</v>
      </c>
      <c r="B26" s="15"/>
      <c r="C26" s="15"/>
      <c r="D26" s="15"/>
      <c r="E26" s="15"/>
      <c r="F26" s="16"/>
      <c r="G26" s="17">
        <v>23</v>
      </c>
      <c r="H26" s="17">
        <v>8</v>
      </c>
      <c r="I26" s="17">
        <v>15</v>
      </c>
      <c r="J26" s="32">
        <v>0</v>
      </c>
      <c r="K26" s="17">
        <v>0</v>
      </c>
      <c r="L26" s="17">
        <v>3</v>
      </c>
      <c r="M26" s="17">
        <v>7</v>
      </c>
      <c r="N26" s="17">
        <v>13</v>
      </c>
      <c r="O26" s="32">
        <v>0</v>
      </c>
      <c r="P26" s="17">
        <v>1</v>
      </c>
      <c r="Q26" s="17">
        <v>4</v>
      </c>
      <c r="R26" s="17">
        <v>11</v>
      </c>
      <c r="S26" s="17">
        <v>7</v>
      </c>
      <c r="T26" s="17">
        <v>0</v>
      </c>
      <c r="U26" s="17">
        <v>23</v>
      </c>
      <c r="V26" s="17">
        <v>0</v>
      </c>
      <c r="W26" s="17">
        <v>359</v>
      </c>
      <c r="X26" s="17">
        <v>3</v>
      </c>
      <c r="Y26" s="17">
        <v>5</v>
      </c>
      <c r="Z26" s="17">
        <v>18</v>
      </c>
      <c r="AA26" s="17">
        <v>66</v>
      </c>
      <c r="AB26" s="17">
        <v>293</v>
      </c>
      <c r="AC26" s="17">
        <v>22</v>
      </c>
      <c r="AD26" s="17">
        <v>12</v>
      </c>
      <c r="AE26" s="17">
        <v>22</v>
      </c>
      <c r="AF26" s="17">
        <v>359</v>
      </c>
      <c r="AG26" s="17">
        <v>170</v>
      </c>
      <c r="AH26" s="17">
        <v>189</v>
      </c>
      <c r="AI26" s="32">
        <v>0</v>
      </c>
      <c r="AJ26" s="17">
        <v>0</v>
      </c>
      <c r="AK26" s="17">
        <v>79</v>
      </c>
      <c r="AL26" s="17">
        <v>78</v>
      </c>
      <c r="AM26" s="17">
        <v>202</v>
      </c>
      <c r="AN26" s="32">
        <v>0</v>
      </c>
      <c r="AO26" s="17">
        <v>10</v>
      </c>
      <c r="AP26" s="17">
        <v>113</v>
      </c>
      <c r="AQ26" s="17">
        <v>97</v>
      </c>
      <c r="AR26" s="17">
        <v>139</v>
      </c>
      <c r="AS26" s="41">
        <v>15.6086956521739</v>
      </c>
      <c r="AT26" s="41">
        <v>0</v>
      </c>
      <c r="AU26" s="41">
        <v>0</v>
      </c>
      <c r="AV26" s="41">
        <v>26.3333333333333</v>
      </c>
      <c r="AW26" s="41">
        <v>11.1428571428571</v>
      </c>
      <c r="AX26" s="41">
        <v>15.5384615384615</v>
      </c>
      <c r="AY26" s="41">
        <v>16.1363636363636</v>
      </c>
      <c r="AZ26" s="41">
        <v>0</v>
      </c>
      <c r="BA26" s="41">
        <v>0</v>
      </c>
      <c r="BB26" s="41">
        <v>26.3333333333333</v>
      </c>
      <c r="BC26" s="41">
        <v>12.3333333333333</v>
      </c>
      <c r="BD26" s="41">
        <v>15.5384615384615</v>
      </c>
    </row>
    <row r="27" spans="1:56">
      <c r="A27" s="14" t="s">
        <v>96</v>
      </c>
      <c r="B27" s="15"/>
      <c r="C27" s="15"/>
      <c r="D27" s="15"/>
      <c r="E27" s="15"/>
      <c r="F27" s="16"/>
      <c r="G27" s="17">
        <v>3</v>
      </c>
      <c r="H27" s="17">
        <v>2</v>
      </c>
      <c r="I27" s="17">
        <v>1</v>
      </c>
      <c r="J27" s="32">
        <v>0</v>
      </c>
      <c r="K27" s="17">
        <v>0</v>
      </c>
      <c r="L27" s="17">
        <v>0</v>
      </c>
      <c r="M27" s="17">
        <v>1</v>
      </c>
      <c r="N27" s="17">
        <v>2</v>
      </c>
      <c r="O27" s="32">
        <v>0</v>
      </c>
      <c r="P27" s="17">
        <v>0</v>
      </c>
      <c r="Q27" s="17">
        <v>0</v>
      </c>
      <c r="R27" s="17">
        <v>2</v>
      </c>
      <c r="S27" s="17">
        <v>1</v>
      </c>
      <c r="T27" s="17">
        <v>0</v>
      </c>
      <c r="U27" s="17">
        <v>3</v>
      </c>
      <c r="V27" s="17">
        <v>0</v>
      </c>
      <c r="W27" s="17">
        <v>16</v>
      </c>
      <c r="X27" s="17">
        <v>0</v>
      </c>
      <c r="Y27" s="17">
        <v>1</v>
      </c>
      <c r="Z27" s="17">
        <v>2</v>
      </c>
      <c r="AA27" s="17">
        <v>10</v>
      </c>
      <c r="AB27" s="17">
        <v>6</v>
      </c>
      <c r="AC27" s="17">
        <v>2</v>
      </c>
      <c r="AD27" s="17">
        <v>1</v>
      </c>
      <c r="AE27" s="17">
        <v>2</v>
      </c>
      <c r="AF27" s="17">
        <v>16</v>
      </c>
      <c r="AG27" s="17">
        <v>14</v>
      </c>
      <c r="AH27" s="17">
        <v>2</v>
      </c>
      <c r="AI27" s="32">
        <v>0</v>
      </c>
      <c r="AJ27" s="17">
        <v>0</v>
      </c>
      <c r="AK27" s="17">
        <v>0</v>
      </c>
      <c r="AL27" s="17">
        <v>4</v>
      </c>
      <c r="AM27" s="17">
        <v>12</v>
      </c>
      <c r="AN27" s="32">
        <v>0</v>
      </c>
      <c r="AO27" s="17">
        <v>0</v>
      </c>
      <c r="AP27" s="17">
        <v>0</v>
      </c>
      <c r="AQ27" s="17">
        <v>6</v>
      </c>
      <c r="AR27" s="17">
        <v>10</v>
      </c>
      <c r="AS27" s="41">
        <v>5.33333333333333</v>
      </c>
      <c r="AT27" s="41">
        <v>0</v>
      </c>
      <c r="AU27" s="41">
        <v>0</v>
      </c>
      <c r="AV27" s="41">
        <v>0</v>
      </c>
      <c r="AW27" s="41">
        <v>4</v>
      </c>
      <c r="AX27" s="41">
        <v>6</v>
      </c>
      <c r="AY27" s="41">
        <v>5.33333333333333</v>
      </c>
      <c r="AZ27" s="41">
        <v>0</v>
      </c>
      <c r="BA27" s="41">
        <v>0</v>
      </c>
      <c r="BB27" s="41">
        <v>0</v>
      </c>
      <c r="BC27" s="41">
        <v>4</v>
      </c>
      <c r="BD27" s="41">
        <v>6</v>
      </c>
    </row>
    <row r="28" spans="1:56">
      <c r="A28" s="14" t="s">
        <v>95</v>
      </c>
      <c r="B28" s="15"/>
      <c r="C28" s="15"/>
      <c r="D28" s="15"/>
      <c r="E28" s="15"/>
      <c r="F28" s="16"/>
      <c r="G28" s="17">
        <v>2</v>
      </c>
      <c r="H28" s="17">
        <v>1</v>
      </c>
      <c r="I28" s="17">
        <v>1</v>
      </c>
      <c r="J28" s="32">
        <v>0</v>
      </c>
      <c r="K28" s="17">
        <v>0</v>
      </c>
      <c r="L28" s="17">
        <v>0</v>
      </c>
      <c r="M28" s="17">
        <v>1</v>
      </c>
      <c r="N28" s="17">
        <v>1</v>
      </c>
      <c r="O28" s="32">
        <v>0</v>
      </c>
      <c r="P28" s="17">
        <v>0</v>
      </c>
      <c r="Q28" s="17">
        <v>0</v>
      </c>
      <c r="R28" s="17">
        <v>1</v>
      </c>
      <c r="S28" s="17">
        <v>1</v>
      </c>
      <c r="T28" s="17">
        <v>0</v>
      </c>
      <c r="U28" s="17">
        <v>2</v>
      </c>
      <c r="V28" s="17">
        <v>0</v>
      </c>
      <c r="W28" s="17">
        <v>11</v>
      </c>
      <c r="X28" s="17">
        <v>0</v>
      </c>
      <c r="Y28" s="17">
        <v>0</v>
      </c>
      <c r="Z28" s="17">
        <v>2</v>
      </c>
      <c r="AA28" s="17">
        <v>0</v>
      </c>
      <c r="AB28" s="17">
        <v>11</v>
      </c>
      <c r="AC28" s="17">
        <v>1</v>
      </c>
      <c r="AD28" s="17">
        <v>0</v>
      </c>
      <c r="AE28" s="17">
        <v>1</v>
      </c>
      <c r="AF28" s="17">
        <v>11</v>
      </c>
      <c r="AG28" s="17">
        <v>4</v>
      </c>
      <c r="AH28" s="17">
        <v>7</v>
      </c>
      <c r="AI28" s="32">
        <v>0</v>
      </c>
      <c r="AJ28" s="17">
        <v>0</v>
      </c>
      <c r="AK28" s="17">
        <v>0</v>
      </c>
      <c r="AL28" s="17">
        <v>7</v>
      </c>
      <c r="AM28" s="17">
        <v>4</v>
      </c>
      <c r="AN28" s="32">
        <v>0</v>
      </c>
      <c r="AO28" s="17">
        <v>0</v>
      </c>
      <c r="AP28" s="17">
        <v>0</v>
      </c>
      <c r="AQ28" s="17">
        <v>7</v>
      </c>
      <c r="AR28" s="17">
        <v>4</v>
      </c>
      <c r="AS28" s="41">
        <v>5.5</v>
      </c>
      <c r="AT28" s="41">
        <v>0</v>
      </c>
      <c r="AU28" s="41">
        <v>0</v>
      </c>
      <c r="AV28" s="41">
        <v>0</v>
      </c>
      <c r="AW28" s="41">
        <v>7</v>
      </c>
      <c r="AX28" s="41">
        <v>4</v>
      </c>
      <c r="AY28" s="41">
        <v>5.5</v>
      </c>
      <c r="AZ28" s="41">
        <v>0</v>
      </c>
      <c r="BA28" s="41">
        <v>0</v>
      </c>
      <c r="BB28" s="41">
        <v>0</v>
      </c>
      <c r="BC28" s="41">
        <v>7</v>
      </c>
      <c r="BD28" s="41">
        <v>4</v>
      </c>
    </row>
    <row r="29" spans="1:56">
      <c r="A29" s="14" t="s">
        <v>50</v>
      </c>
      <c r="B29" s="15"/>
      <c r="C29" s="15"/>
      <c r="D29" s="15"/>
      <c r="E29" s="15"/>
      <c r="F29" s="16"/>
      <c r="G29" s="17">
        <v>5</v>
      </c>
      <c r="H29" s="17">
        <v>2</v>
      </c>
      <c r="I29" s="17">
        <v>3</v>
      </c>
      <c r="J29" s="32">
        <v>0</v>
      </c>
      <c r="K29" s="17">
        <v>0</v>
      </c>
      <c r="L29" s="17">
        <v>1</v>
      </c>
      <c r="M29" s="17">
        <v>2</v>
      </c>
      <c r="N29" s="17">
        <v>2</v>
      </c>
      <c r="O29" s="32">
        <v>0</v>
      </c>
      <c r="P29" s="17">
        <v>0</v>
      </c>
      <c r="Q29" s="17">
        <v>1</v>
      </c>
      <c r="R29" s="17">
        <v>2</v>
      </c>
      <c r="S29" s="17">
        <v>2</v>
      </c>
      <c r="T29" s="17">
        <v>0</v>
      </c>
      <c r="U29" s="17">
        <v>5</v>
      </c>
      <c r="V29" s="17">
        <v>0</v>
      </c>
      <c r="W29" s="17">
        <v>105</v>
      </c>
      <c r="X29" s="17">
        <v>2</v>
      </c>
      <c r="Y29" s="17">
        <v>3</v>
      </c>
      <c r="Z29" s="17">
        <v>2</v>
      </c>
      <c r="AA29" s="17">
        <v>74</v>
      </c>
      <c r="AB29" s="17">
        <v>31</v>
      </c>
      <c r="AC29" s="17">
        <v>4</v>
      </c>
      <c r="AD29" s="17">
        <v>3</v>
      </c>
      <c r="AE29" s="17">
        <v>4</v>
      </c>
      <c r="AF29" s="17">
        <v>105</v>
      </c>
      <c r="AG29" s="17">
        <v>43</v>
      </c>
      <c r="AH29" s="17">
        <v>62</v>
      </c>
      <c r="AI29" s="32">
        <v>0</v>
      </c>
      <c r="AJ29" s="17">
        <v>0</v>
      </c>
      <c r="AK29" s="17">
        <v>19</v>
      </c>
      <c r="AL29" s="17">
        <v>55</v>
      </c>
      <c r="AM29" s="17">
        <v>31</v>
      </c>
      <c r="AN29" s="32">
        <v>0</v>
      </c>
      <c r="AO29" s="17">
        <v>0</v>
      </c>
      <c r="AP29" s="17">
        <v>19</v>
      </c>
      <c r="AQ29" s="17">
        <v>55</v>
      </c>
      <c r="AR29" s="17">
        <v>31</v>
      </c>
      <c r="AS29" s="41">
        <v>21</v>
      </c>
      <c r="AT29" s="41">
        <v>0</v>
      </c>
      <c r="AU29" s="41">
        <v>0</v>
      </c>
      <c r="AV29" s="41">
        <v>19</v>
      </c>
      <c r="AW29" s="41">
        <v>27.5</v>
      </c>
      <c r="AX29" s="41">
        <v>15.5</v>
      </c>
      <c r="AY29" s="41">
        <v>20.8</v>
      </c>
      <c r="AZ29" s="41">
        <v>0</v>
      </c>
      <c r="BA29" s="41">
        <v>0</v>
      </c>
      <c r="BB29" s="41">
        <v>19</v>
      </c>
      <c r="BC29" s="41">
        <v>27.5</v>
      </c>
      <c r="BD29" s="41">
        <v>15</v>
      </c>
    </row>
    <row r="30" spans="1:56">
      <c r="A30" s="10" t="s">
        <v>667</v>
      </c>
      <c r="B30" s="11"/>
      <c r="C30" s="11"/>
      <c r="D30" s="11"/>
      <c r="E30" s="11"/>
      <c r="F30" s="12"/>
      <c r="G30" s="13">
        <v>17</v>
      </c>
      <c r="H30" s="13">
        <v>9</v>
      </c>
      <c r="I30" s="13">
        <v>8</v>
      </c>
      <c r="J30" s="31">
        <v>1</v>
      </c>
      <c r="K30" s="13">
        <v>1</v>
      </c>
      <c r="L30" s="13">
        <v>2</v>
      </c>
      <c r="M30" s="13">
        <v>7</v>
      </c>
      <c r="N30" s="13">
        <v>6</v>
      </c>
      <c r="O30" s="31">
        <v>1</v>
      </c>
      <c r="P30" s="13">
        <v>2</v>
      </c>
      <c r="Q30" s="13">
        <v>3</v>
      </c>
      <c r="R30" s="13">
        <v>6</v>
      </c>
      <c r="S30" s="13">
        <v>5</v>
      </c>
      <c r="T30" s="13">
        <v>0</v>
      </c>
      <c r="U30" s="13">
        <v>17</v>
      </c>
      <c r="V30" s="13">
        <v>0</v>
      </c>
      <c r="W30" s="13">
        <v>115</v>
      </c>
      <c r="X30" s="13">
        <v>0</v>
      </c>
      <c r="Y30" s="13">
        <v>6</v>
      </c>
      <c r="Z30" s="13">
        <v>11</v>
      </c>
      <c r="AA30" s="13">
        <v>51</v>
      </c>
      <c r="AB30" s="13">
        <v>64</v>
      </c>
      <c r="AC30" s="13">
        <v>14</v>
      </c>
      <c r="AD30" s="13">
        <v>5</v>
      </c>
      <c r="AE30" s="13">
        <v>15</v>
      </c>
      <c r="AF30" s="13">
        <v>115</v>
      </c>
      <c r="AG30" s="13">
        <v>58</v>
      </c>
      <c r="AH30" s="13">
        <v>57</v>
      </c>
      <c r="AI30" s="31">
        <v>10</v>
      </c>
      <c r="AJ30" s="13">
        <v>1</v>
      </c>
      <c r="AK30" s="13">
        <v>13</v>
      </c>
      <c r="AL30" s="13">
        <v>46</v>
      </c>
      <c r="AM30" s="13">
        <v>45</v>
      </c>
      <c r="AN30" s="31">
        <v>10</v>
      </c>
      <c r="AO30" s="13">
        <v>8</v>
      </c>
      <c r="AP30" s="13">
        <v>11</v>
      </c>
      <c r="AQ30" s="13">
        <v>49</v>
      </c>
      <c r="AR30" s="13">
        <v>37</v>
      </c>
      <c r="AS30" s="40">
        <v>6.76470588235294</v>
      </c>
      <c r="AT30" s="40">
        <v>10</v>
      </c>
      <c r="AU30" s="40">
        <v>1</v>
      </c>
      <c r="AV30" s="40">
        <v>6.5</v>
      </c>
      <c r="AW30" s="40">
        <v>6.57142857142857</v>
      </c>
      <c r="AX30" s="40">
        <v>7.5</v>
      </c>
      <c r="AY30" s="40">
        <v>38.3333333333333</v>
      </c>
      <c r="AZ30" s="40">
        <v>3.33333333333333</v>
      </c>
      <c r="BA30" s="40">
        <v>0.333333333333333</v>
      </c>
      <c r="BB30" s="40">
        <v>4.33333333333333</v>
      </c>
      <c r="BC30" s="40">
        <v>15.3333333333333</v>
      </c>
      <c r="BD30" s="40">
        <v>15</v>
      </c>
    </row>
    <row r="31" spans="1:56">
      <c r="A31" s="14" t="s">
        <v>52</v>
      </c>
      <c r="B31" s="15"/>
      <c r="C31" s="15"/>
      <c r="D31" s="15"/>
      <c r="E31" s="15"/>
      <c r="F31" s="16"/>
      <c r="G31" s="17">
        <v>2</v>
      </c>
      <c r="H31" s="17">
        <v>0</v>
      </c>
      <c r="I31" s="17">
        <v>2</v>
      </c>
      <c r="J31" s="32">
        <v>0</v>
      </c>
      <c r="K31" s="17">
        <v>0</v>
      </c>
      <c r="L31" s="17">
        <v>1</v>
      </c>
      <c r="M31" s="17">
        <v>1</v>
      </c>
      <c r="N31" s="17">
        <v>0</v>
      </c>
      <c r="O31" s="32">
        <v>0</v>
      </c>
      <c r="P31" s="17">
        <v>1</v>
      </c>
      <c r="Q31" s="17">
        <v>0</v>
      </c>
      <c r="R31" s="17">
        <v>1</v>
      </c>
      <c r="S31" s="17">
        <v>0</v>
      </c>
      <c r="T31" s="17">
        <v>0</v>
      </c>
      <c r="U31" s="17">
        <v>2</v>
      </c>
      <c r="V31" s="17">
        <v>0</v>
      </c>
      <c r="W31" s="17">
        <v>17</v>
      </c>
      <c r="X31" s="17">
        <v>0</v>
      </c>
      <c r="Y31" s="17">
        <v>1</v>
      </c>
      <c r="Z31" s="17">
        <v>1</v>
      </c>
      <c r="AA31" s="17">
        <v>10</v>
      </c>
      <c r="AB31" s="17">
        <v>7</v>
      </c>
      <c r="AC31" s="17">
        <v>2</v>
      </c>
      <c r="AD31" s="17">
        <v>0</v>
      </c>
      <c r="AE31" s="17">
        <v>2</v>
      </c>
      <c r="AF31" s="17">
        <v>17</v>
      </c>
      <c r="AG31" s="17">
        <v>0</v>
      </c>
      <c r="AH31" s="17">
        <v>17</v>
      </c>
      <c r="AI31" s="32">
        <v>0</v>
      </c>
      <c r="AJ31" s="17">
        <v>0</v>
      </c>
      <c r="AK31" s="17">
        <v>7</v>
      </c>
      <c r="AL31" s="17">
        <v>10</v>
      </c>
      <c r="AM31" s="17">
        <v>0</v>
      </c>
      <c r="AN31" s="32">
        <v>0</v>
      </c>
      <c r="AO31" s="17">
        <v>7</v>
      </c>
      <c r="AP31" s="17">
        <v>0</v>
      </c>
      <c r="AQ31" s="17">
        <v>10</v>
      </c>
      <c r="AR31" s="17">
        <v>0</v>
      </c>
      <c r="AS31" s="41">
        <v>8.5</v>
      </c>
      <c r="AT31" s="41">
        <v>0</v>
      </c>
      <c r="AU31" s="41">
        <v>0</v>
      </c>
      <c r="AV31" s="41">
        <v>7</v>
      </c>
      <c r="AW31" s="41">
        <v>10</v>
      </c>
      <c r="AX31" s="41">
        <v>0</v>
      </c>
      <c r="AY31" s="41">
        <v>8.5</v>
      </c>
      <c r="AZ31" s="41">
        <v>0</v>
      </c>
      <c r="BA31" s="41">
        <v>0</v>
      </c>
      <c r="BB31" s="41">
        <v>7</v>
      </c>
      <c r="BC31" s="41">
        <v>10</v>
      </c>
      <c r="BD31" s="41">
        <v>0</v>
      </c>
    </row>
    <row r="32" spans="1:56">
      <c r="A32" s="14" t="s">
        <v>30</v>
      </c>
      <c r="B32" s="15"/>
      <c r="C32" s="15"/>
      <c r="D32" s="15"/>
      <c r="E32" s="15"/>
      <c r="F32" s="16"/>
      <c r="G32" s="17">
        <v>5</v>
      </c>
      <c r="H32" s="17">
        <v>1</v>
      </c>
      <c r="I32" s="17">
        <v>4</v>
      </c>
      <c r="J32" s="32">
        <v>0</v>
      </c>
      <c r="K32" s="17">
        <v>1</v>
      </c>
      <c r="L32" s="17">
        <v>0</v>
      </c>
      <c r="M32" s="17">
        <v>3</v>
      </c>
      <c r="N32" s="17">
        <v>1</v>
      </c>
      <c r="O32" s="32">
        <v>0</v>
      </c>
      <c r="P32" s="17">
        <v>1</v>
      </c>
      <c r="Q32" s="17">
        <v>1</v>
      </c>
      <c r="R32" s="17">
        <v>3</v>
      </c>
      <c r="S32" s="17">
        <v>0</v>
      </c>
      <c r="T32" s="17">
        <v>0</v>
      </c>
      <c r="U32" s="17">
        <v>5</v>
      </c>
      <c r="V32" s="17">
        <v>0</v>
      </c>
      <c r="W32" s="17">
        <v>32</v>
      </c>
      <c r="X32" s="17">
        <v>0</v>
      </c>
      <c r="Y32" s="17">
        <v>1</v>
      </c>
      <c r="Z32" s="17">
        <v>4</v>
      </c>
      <c r="AA32" s="17">
        <v>8</v>
      </c>
      <c r="AB32" s="17">
        <v>24</v>
      </c>
      <c r="AC32" s="17">
        <v>5</v>
      </c>
      <c r="AD32" s="17">
        <v>2</v>
      </c>
      <c r="AE32" s="17">
        <v>5</v>
      </c>
      <c r="AF32" s="17">
        <v>32</v>
      </c>
      <c r="AG32" s="17">
        <v>9</v>
      </c>
      <c r="AH32" s="17">
        <v>23</v>
      </c>
      <c r="AI32" s="32">
        <v>0</v>
      </c>
      <c r="AJ32" s="17">
        <v>1</v>
      </c>
      <c r="AK32" s="17">
        <v>0</v>
      </c>
      <c r="AL32" s="17">
        <v>23</v>
      </c>
      <c r="AM32" s="17">
        <v>8</v>
      </c>
      <c r="AN32" s="32">
        <v>0</v>
      </c>
      <c r="AO32" s="17">
        <v>1</v>
      </c>
      <c r="AP32" s="17">
        <v>3</v>
      </c>
      <c r="AQ32" s="17">
        <v>28</v>
      </c>
      <c r="AR32" s="17">
        <v>0</v>
      </c>
      <c r="AS32" s="41">
        <v>6.4</v>
      </c>
      <c r="AT32" s="41">
        <v>0</v>
      </c>
      <c r="AU32" s="41">
        <v>1</v>
      </c>
      <c r="AV32" s="41">
        <v>0</v>
      </c>
      <c r="AW32" s="41">
        <v>7.66666666666667</v>
      </c>
      <c r="AX32" s="41">
        <v>8</v>
      </c>
      <c r="AY32" s="41">
        <v>6.4</v>
      </c>
      <c r="AZ32" s="41">
        <v>0</v>
      </c>
      <c r="BA32" s="41">
        <v>1</v>
      </c>
      <c r="BB32" s="41">
        <v>0</v>
      </c>
      <c r="BC32" s="41">
        <v>7.66666666666667</v>
      </c>
      <c r="BD32" s="41">
        <v>8</v>
      </c>
    </row>
    <row r="33" spans="1:56">
      <c r="A33" s="14" t="s">
        <v>16</v>
      </c>
      <c r="B33" s="15"/>
      <c r="C33" s="15"/>
      <c r="D33" s="15"/>
      <c r="E33" s="15"/>
      <c r="F33" s="16"/>
      <c r="G33" s="17">
        <v>10</v>
      </c>
      <c r="H33" s="17">
        <v>8</v>
      </c>
      <c r="I33" s="17">
        <v>2</v>
      </c>
      <c r="J33" s="32">
        <v>1</v>
      </c>
      <c r="K33" s="17">
        <v>0</v>
      </c>
      <c r="L33" s="17">
        <v>1</v>
      </c>
      <c r="M33" s="17">
        <v>3</v>
      </c>
      <c r="N33" s="17">
        <v>5</v>
      </c>
      <c r="O33" s="32">
        <v>1</v>
      </c>
      <c r="P33" s="17">
        <v>0</v>
      </c>
      <c r="Q33" s="17">
        <v>2</v>
      </c>
      <c r="R33" s="17">
        <v>2</v>
      </c>
      <c r="S33" s="17">
        <v>5</v>
      </c>
      <c r="T33" s="17">
        <v>0</v>
      </c>
      <c r="U33" s="17">
        <v>10</v>
      </c>
      <c r="V33" s="17">
        <v>0</v>
      </c>
      <c r="W33" s="17">
        <v>66</v>
      </c>
      <c r="X33" s="17">
        <v>0</v>
      </c>
      <c r="Y33" s="17">
        <v>4</v>
      </c>
      <c r="Z33" s="17">
        <v>6</v>
      </c>
      <c r="AA33" s="17">
        <v>33</v>
      </c>
      <c r="AB33" s="17">
        <v>33</v>
      </c>
      <c r="AC33" s="17">
        <v>7</v>
      </c>
      <c r="AD33" s="17">
        <v>3</v>
      </c>
      <c r="AE33" s="17">
        <v>8</v>
      </c>
      <c r="AF33" s="17">
        <v>66</v>
      </c>
      <c r="AG33" s="17">
        <v>49</v>
      </c>
      <c r="AH33" s="17">
        <v>17</v>
      </c>
      <c r="AI33" s="32">
        <v>10</v>
      </c>
      <c r="AJ33" s="17">
        <v>0</v>
      </c>
      <c r="AK33" s="17">
        <v>6</v>
      </c>
      <c r="AL33" s="17">
        <v>13</v>
      </c>
      <c r="AM33" s="17">
        <v>37</v>
      </c>
      <c r="AN33" s="32">
        <v>10</v>
      </c>
      <c r="AO33" s="17">
        <v>0</v>
      </c>
      <c r="AP33" s="17">
        <v>8</v>
      </c>
      <c r="AQ33" s="17">
        <v>11</v>
      </c>
      <c r="AR33" s="17">
        <v>37</v>
      </c>
      <c r="AS33" s="41">
        <v>6.6</v>
      </c>
      <c r="AT33" s="41">
        <v>10</v>
      </c>
      <c r="AU33" s="41">
        <v>0</v>
      </c>
      <c r="AV33" s="41">
        <v>6</v>
      </c>
      <c r="AW33" s="41">
        <v>4.33333333333333</v>
      </c>
      <c r="AX33" s="41">
        <v>7.4</v>
      </c>
      <c r="AY33" s="41">
        <v>6.6</v>
      </c>
      <c r="AZ33" s="41">
        <v>10</v>
      </c>
      <c r="BA33" s="41">
        <v>0</v>
      </c>
      <c r="BB33" s="41">
        <v>6</v>
      </c>
      <c r="BC33" s="41">
        <v>4.33333333333333</v>
      </c>
      <c r="BD33" s="41">
        <v>7.4</v>
      </c>
    </row>
    <row r="34" spans="1:56">
      <c r="A34" s="10" t="s">
        <v>668</v>
      </c>
      <c r="B34" s="11"/>
      <c r="C34" s="11"/>
      <c r="D34" s="11"/>
      <c r="E34" s="11"/>
      <c r="F34" s="12"/>
      <c r="G34" s="13">
        <v>21</v>
      </c>
      <c r="H34" s="13">
        <v>10</v>
      </c>
      <c r="I34" s="13">
        <v>11</v>
      </c>
      <c r="J34" s="31">
        <v>0</v>
      </c>
      <c r="K34" s="13">
        <v>0</v>
      </c>
      <c r="L34" s="13">
        <v>3</v>
      </c>
      <c r="M34" s="13">
        <v>7</v>
      </c>
      <c r="N34" s="13">
        <v>11</v>
      </c>
      <c r="O34" s="31">
        <v>0</v>
      </c>
      <c r="P34" s="13">
        <v>0</v>
      </c>
      <c r="Q34" s="13">
        <v>3</v>
      </c>
      <c r="R34" s="13">
        <v>11</v>
      </c>
      <c r="S34" s="13">
        <v>7</v>
      </c>
      <c r="T34" s="13">
        <v>1</v>
      </c>
      <c r="U34" s="13">
        <v>20</v>
      </c>
      <c r="V34" s="13">
        <v>7</v>
      </c>
      <c r="W34" s="13">
        <v>116</v>
      </c>
      <c r="X34" s="13">
        <v>8</v>
      </c>
      <c r="Y34" s="13">
        <v>14</v>
      </c>
      <c r="Z34" s="13">
        <v>7</v>
      </c>
      <c r="AA34" s="13">
        <v>75</v>
      </c>
      <c r="AB34" s="13">
        <v>48</v>
      </c>
      <c r="AC34" s="13">
        <v>18</v>
      </c>
      <c r="AD34" s="13">
        <v>10</v>
      </c>
      <c r="AE34" s="13">
        <v>19</v>
      </c>
      <c r="AF34" s="13">
        <v>123</v>
      </c>
      <c r="AG34" s="13">
        <v>80</v>
      </c>
      <c r="AH34" s="13">
        <v>43</v>
      </c>
      <c r="AI34" s="31">
        <v>0</v>
      </c>
      <c r="AJ34" s="13">
        <v>0</v>
      </c>
      <c r="AK34" s="13">
        <v>32</v>
      </c>
      <c r="AL34" s="13">
        <v>46</v>
      </c>
      <c r="AM34" s="13">
        <v>45</v>
      </c>
      <c r="AN34" s="31">
        <v>0</v>
      </c>
      <c r="AO34" s="13">
        <v>0</v>
      </c>
      <c r="AP34" s="13">
        <v>32</v>
      </c>
      <c r="AQ34" s="13">
        <v>59</v>
      </c>
      <c r="AR34" s="13">
        <v>32</v>
      </c>
      <c r="AS34" s="40">
        <v>5.85714285714286</v>
      </c>
      <c r="AT34" s="40">
        <v>0</v>
      </c>
      <c r="AU34" s="40">
        <v>0</v>
      </c>
      <c r="AV34" s="40">
        <v>10.6666666666667</v>
      </c>
      <c r="AW34" s="40">
        <v>6.57142857142857</v>
      </c>
      <c r="AX34" s="40">
        <v>4.09090909090909</v>
      </c>
      <c r="AY34" s="40">
        <v>24.6</v>
      </c>
      <c r="AZ34" s="40">
        <v>0</v>
      </c>
      <c r="BA34" s="40">
        <v>0</v>
      </c>
      <c r="BB34" s="40">
        <v>6.4</v>
      </c>
      <c r="BC34" s="40">
        <v>9.2</v>
      </c>
      <c r="BD34" s="40">
        <v>9</v>
      </c>
    </row>
    <row r="35" spans="1:56">
      <c r="A35" s="14" t="s">
        <v>669</v>
      </c>
      <c r="B35" s="15"/>
      <c r="C35" s="15"/>
      <c r="D35" s="15"/>
      <c r="E35" s="15"/>
      <c r="F35" s="16"/>
      <c r="G35" s="17">
        <v>8</v>
      </c>
      <c r="H35" s="17">
        <v>5</v>
      </c>
      <c r="I35" s="17">
        <v>3</v>
      </c>
      <c r="J35" s="32">
        <v>0</v>
      </c>
      <c r="K35" s="17">
        <v>0</v>
      </c>
      <c r="L35" s="17">
        <v>2</v>
      </c>
      <c r="M35" s="17">
        <v>1</v>
      </c>
      <c r="N35" s="17">
        <v>5</v>
      </c>
      <c r="O35" s="32">
        <v>0</v>
      </c>
      <c r="P35" s="17">
        <v>0</v>
      </c>
      <c r="Q35" s="17">
        <v>2</v>
      </c>
      <c r="R35" s="17">
        <v>3</v>
      </c>
      <c r="S35" s="17">
        <v>3</v>
      </c>
      <c r="T35" s="17">
        <v>0</v>
      </c>
      <c r="U35" s="17">
        <v>8</v>
      </c>
      <c r="V35" s="17">
        <v>0</v>
      </c>
      <c r="W35" s="17">
        <v>46</v>
      </c>
      <c r="X35" s="17">
        <v>4</v>
      </c>
      <c r="Y35" s="17">
        <v>7</v>
      </c>
      <c r="Z35" s="17">
        <v>1</v>
      </c>
      <c r="AA35" s="17">
        <v>44</v>
      </c>
      <c r="AB35" s="17">
        <v>2</v>
      </c>
      <c r="AC35" s="17">
        <v>6</v>
      </c>
      <c r="AD35" s="17">
        <v>4</v>
      </c>
      <c r="AE35" s="17">
        <v>7</v>
      </c>
      <c r="AF35" s="17">
        <v>46</v>
      </c>
      <c r="AG35" s="17">
        <v>39</v>
      </c>
      <c r="AH35" s="17">
        <v>7</v>
      </c>
      <c r="AI35" s="32">
        <v>0</v>
      </c>
      <c r="AJ35" s="17">
        <v>0</v>
      </c>
      <c r="AK35" s="17">
        <v>27</v>
      </c>
      <c r="AL35" s="17">
        <v>5</v>
      </c>
      <c r="AM35" s="17">
        <v>14</v>
      </c>
      <c r="AN35" s="32">
        <v>0</v>
      </c>
      <c r="AO35" s="17">
        <v>0</v>
      </c>
      <c r="AP35" s="17">
        <v>27</v>
      </c>
      <c r="AQ35" s="17">
        <v>9</v>
      </c>
      <c r="AR35" s="17">
        <v>10</v>
      </c>
      <c r="AS35" s="41">
        <v>5.75</v>
      </c>
      <c r="AT35" s="41">
        <v>0</v>
      </c>
      <c r="AU35" s="41">
        <v>0</v>
      </c>
      <c r="AV35" s="41">
        <v>13.5</v>
      </c>
      <c r="AW35" s="41">
        <v>5</v>
      </c>
      <c r="AX35" s="41">
        <v>2.8</v>
      </c>
      <c r="AY35" s="41">
        <v>5.75</v>
      </c>
      <c r="AZ35" s="41">
        <v>0</v>
      </c>
      <c r="BA35" s="41">
        <v>0</v>
      </c>
      <c r="BB35" s="41">
        <v>13.5</v>
      </c>
      <c r="BC35" s="41">
        <v>5</v>
      </c>
      <c r="BD35" s="41">
        <v>2.8</v>
      </c>
    </row>
    <row r="36" spans="1:56">
      <c r="A36" s="14" t="s">
        <v>670</v>
      </c>
      <c r="B36" s="15"/>
      <c r="C36" s="15"/>
      <c r="D36" s="15"/>
      <c r="E36" s="15"/>
      <c r="F36" s="16"/>
      <c r="G36" s="17">
        <v>6</v>
      </c>
      <c r="H36" s="17">
        <v>2</v>
      </c>
      <c r="I36" s="17">
        <v>4</v>
      </c>
      <c r="J36" s="32">
        <v>0</v>
      </c>
      <c r="K36" s="17">
        <v>0</v>
      </c>
      <c r="L36" s="17">
        <v>0</v>
      </c>
      <c r="M36" s="17">
        <v>3</v>
      </c>
      <c r="N36" s="17">
        <v>3</v>
      </c>
      <c r="O36" s="32">
        <v>0</v>
      </c>
      <c r="P36" s="17">
        <v>0</v>
      </c>
      <c r="Q36" s="17">
        <v>0</v>
      </c>
      <c r="R36" s="17">
        <v>4</v>
      </c>
      <c r="S36" s="17">
        <v>2</v>
      </c>
      <c r="T36" s="17">
        <v>1</v>
      </c>
      <c r="U36" s="17">
        <v>5</v>
      </c>
      <c r="V36" s="17">
        <v>7</v>
      </c>
      <c r="W36" s="17">
        <v>31</v>
      </c>
      <c r="X36" s="17">
        <v>2</v>
      </c>
      <c r="Y36" s="17">
        <v>4</v>
      </c>
      <c r="Z36" s="17">
        <v>2</v>
      </c>
      <c r="AA36" s="17">
        <v>23</v>
      </c>
      <c r="AB36" s="17">
        <v>15</v>
      </c>
      <c r="AC36" s="17">
        <v>6</v>
      </c>
      <c r="AD36" s="17">
        <v>2</v>
      </c>
      <c r="AE36" s="17">
        <v>6</v>
      </c>
      <c r="AF36" s="17">
        <v>38</v>
      </c>
      <c r="AG36" s="17">
        <v>12</v>
      </c>
      <c r="AH36" s="17">
        <v>26</v>
      </c>
      <c r="AI36" s="32">
        <v>0</v>
      </c>
      <c r="AJ36" s="17">
        <v>0</v>
      </c>
      <c r="AK36" s="17">
        <v>0</v>
      </c>
      <c r="AL36" s="17">
        <v>16</v>
      </c>
      <c r="AM36" s="17">
        <v>22</v>
      </c>
      <c r="AN36" s="32">
        <v>0</v>
      </c>
      <c r="AO36" s="17">
        <v>0</v>
      </c>
      <c r="AP36" s="17">
        <v>0</v>
      </c>
      <c r="AQ36" s="17">
        <v>23</v>
      </c>
      <c r="AR36" s="17">
        <v>15</v>
      </c>
      <c r="AS36" s="41">
        <v>6.33333333333333</v>
      </c>
      <c r="AT36" s="41">
        <v>0</v>
      </c>
      <c r="AU36" s="41">
        <v>0</v>
      </c>
      <c r="AV36" s="41">
        <v>0</v>
      </c>
      <c r="AW36" s="41">
        <v>5.33333333333333</v>
      </c>
      <c r="AX36" s="41">
        <v>7.33333333333333</v>
      </c>
      <c r="AY36" s="41">
        <v>6.33333333333333</v>
      </c>
      <c r="AZ36" s="41">
        <v>0</v>
      </c>
      <c r="BA36" s="41">
        <v>0</v>
      </c>
      <c r="BB36" s="41">
        <v>0</v>
      </c>
      <c r="BC36" s="41">
        <v>5.33333333333333</v>
      </c>
      <c r="BD36" s="41">
        <v>7.33333333333333</v>
      </c>
    </row>
    <row r="37" spans="1:56">
      <c r="A37" s="14" t="s">
        <v>671</v>
      </c>
      <c r="B37" s="15"/>
      <c r="C37" s="15"/>
      <c r="D37" s="15"/>
      <c r="E37" s="15"/>
      <c r="F37" s="16"/>
      <c r="G37" s="17">
        <v>4</v>
      </c>
      <c r="H37" s="17">
        <v>2</v>
      </c>
      <c r="I37" s="17">
        <v>2</v>
      </c>
      <c r="J37" s="32">
        <v>0</v>
      </c>
      <c r="K37" s="17">
        <v>0</v>
      </c>
      <c r="L37" s="17">
        <v>1</v>
      </c>
      <c r="M37" s="17">
        <v>1</v>
      </c>
      <c r="N37" s="17">
        <v>2</v>
      </c>
      <c r="O37" s="32">
        <v>0</v>
      </c>
      <c r="P37" s="17">
        <v>0</v>
      </c>
      <c r="Q37" s="17">
        <v>1</v>
      </c>
      <c r="R37" s="17">
        <v>2</v>
      </c>
      <c r="S37" s="17">
        <v>1</v>
      </c>
      <c r="T37" s="17">
        <v>0</v>
      </c>
      <c r="U37" s="17">
        <v>4</v>
      </c>
      <c r="V37" s="17">
        <v>0</v>
      </c>
      <c r="W37" s="17">
        <v>15</v>
      </c>
      <c r="X37" s="17">
        <v>1</v>
      </c>
      <c r="Y37" s="17">
        <v>2</v>
      </c>
      <c r="Z37" s="17">
        <v>2</v>
      </c>
      <c r="AA37" s="17">
        <v>7</v>
      </c>
      <c r="AB37" s="17">
        <v>8</v>
      </c>
      <c r="AC37" s="17">
        <v>4</v>
      </c>
      <c r="AD37" s="17">
        <v>2</v>
      </c>
      <c r="AE37" s="17">
        <v>4</v>
      </c>
      <c r="AF37" s="17">
        <v>15</v>
      </c>
      <c r="AG37" s="17">
        <v>8</v>
      </c>
      <c r="AH37" s="17">
        <v>7</v>
      </c>
      <c r="AI37" s="32">
        <v>0</v>
      </c>
      <c r="AJ37" s="17">
        <v>0</v>
      </c>
      <c r="AK37" s="17">
        <v>5</v>
      </c>
      <c r="AL37" s="17">
        <v>2</v>
      </c>
      <c r="AM37" s="17">
        <v>8</v>
      </c>
      <c r="AN37" s="32">
        <v>0</v>
      </c>
      <c r="AO37" s="17">
        <v>0</v>
      </c>
      <c r="AP37" s="17">
        <v>5</v>
      </c>
      <c r="AQ37" s="17">
        <v>4</v>
      </c>
      <c r="AR37" s="17">
        <v>6</v>
      </c>
      <c r="AS37" s="41">
        <v>3.75</v>
      </c>
      <c r="AT37" s="41">
        <v>0</v>
      </c>
      <c r="AU37" s="41">
        <v>0</v>
      </c>
      <c r="AV37" s="41">
        <v>5</v>
      </c>
      <c r="AW37" s="41">
        <v>2</v>
      </c>
      <c r="AX37" s="41">
        <v>4</v>
      </c>
      <c r="AY37" s="41">
        <v>3.75</v>
      </c>
      <c r="AZ37" s="41">
        <v>0</v>
      </c>
      <c r="BA37" s="41">
        <v>0</v>
      </c>
      <c r="BB37" s="41">
        <v>5</v>
      </c>
      <c r="BC37" s="41">
        <v>2</v>
      </c>
      <c r="BD37" s="41">
        <v>4</v>
      </c>
    </row>
    <row r="38" spans="1:56">
      <c r="A38" s="14" t="s">
        <v>672</v>
      </c>
      <c r="B38" s="15"/>
      <c r="C38" s="15"/>
      <c r="D38" s="15"/>
      <c r="E38" s="15"/>
      <c r="F38" s="16"/>
      <c r="G38" s="17">
        <v>1</v>
      </c>
      <c r="H38" s="17">
        <v>0</v>
      </c>
      <c r="I38" s="17">
        <v>1</v>
      </c>
      <c r="J38" s="32">
        <v>0</v>
      </c>
      <c r="K38" s="17">
        <v>0</v>
      </c>
      <c r="L38" s="17">
        <v>0</v>
      </c>
      <c r="M38" s="17">
        <v>0</v>
      </c>
      <c r="N38" s="17">
        <v>1</v>
      </c>
      <c r="O38" s="32">
        <v>0</v>
      </c>
      <c r="P38" s="17">
        <v>0</v>
      </c>
      <c r="Q38" s="17">
        <v>0</v>
      </c>
      <c r="R38" s="17">
        <v>0</v>
      </c>
      <c r="S38" s="17">
        <v>1</v>
      </c>
      <c r="T38" s="17">
        <v>0</v>
      </c>
      <c r="U38" s="17">
        <v>1</v>
      </c>
      <c r="V38" s="17">
        <v>0</v>
      </c>
      <c r="W38" s="17">
        <v>1</v>
      </c>
      <c r="X38" s="17">
        <v>0</v>
      </c>
      <c r="Y38" s="17">
        <v>1</v>
      </c>
      <c r="Z38" s="17">
        <v>0</v>
      </c>
      <c r="AA38" s="17">
        <v>1</v>
      </c>
      <c r="AB38" s="17">
        <v>0</v>
      </c>
      <c r="AC38" s="17">
        <v>0</v>
      </c>
      <c r="AD38" s="17">
        <v>0</v>
      </c>
      <c r="AE38" s="17">
        <v>0</v>
      </c>
      <c r="AF38" s="17">
        <v>1</v>
      </c>
      <c r="AG38" s="17">
        <v>0</v>
      </c>
      <c r="AH38" s="17">
        <v>1</v>
      </c>
      <c r="AI38" s="32">
        <v>0</v>
      </c>
      <c r="AJ38" s="17">
        <v>0</v>
      </c>
      <c r="AK38" s="17">
        <v>0</v>
      </c>
      <c r="AL38" s="17">
        <v>0</v>
      </c>
      <c r="AM38" s="17">
        <v>1</v>
      </c>
      <c r="AN38" s="32">
        <v>0</v>
      </c>
      <c r="AO38" s="17">
        <v>0</v>
      </c>
      <c r="AP38" s="17">
        <v>0</v>
      </c>
      <c r="AQ38" s="17">
        <v>0</v>
      </c>
      <c r="AR38" s="17">
        <v>1</v>
      </c>
      <c r="AS38" s="41">
        <v>1</v>
      </c>
      <c r="AT38" s="41">
        <v>0</v>
      </c>
      <c r="AU38" s="41">
        <v>0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0</v>
      </c>
      <c r="BB38" s="41">
        <v>0</v>
      </c>
      <c r="BC38" s="41">
        <v>0</v>
      </c>
      <c r="BD38" s="41">
        <v>1</v>
      </c>
    </row>
    <row r="39" spans="1:56">
      <c r="A39" s="14" t="s">
        <v>98</v>
      </c>
      <c r="B39" s="15"/>
      <c r="C39" s="15"/>
      <c r="D39" s="15"/>
      <c r="E39" s="15"/>
      <c r="F39" s="16"/>
      <c r="G39" s="17">
        <v>2</v>
      </c>
      <c r="H39" s="17">
        <v>1</v>
      </c>
      <c r="I39" s="17">
        <v>1</v>
      </c>
      <c r="J39" s="32">
        <v>0</v>
      </c>
      <c r="K39" s="17">
        <v>0</v>
      </c>
      <c r="L39" s="17">
        <v>0</v>
      </c>
      <c r="M39" s="17">
        <v>2</v>
      </c>
      <c r="N39" s="17">
        <v>0</v>
      </c>
      <c r="O39" s="32">
        <v>0</v>
      </c>
      <c r="P39" s="17">
        <v>0</v>
      </c>
      <c r="Q39" s="17">
        <v>0</v>
      </c>
      <c r="R39" s="17">
        <v>2</v>
      </c>
      <c r="S39" s="17">
        <v>0</v>
      </c>
      <c r="T39" s="17">
        <v>0</v>
      </c>
      <c r="U39" s="17">
        <v>2</v>
      </c>
      <c r="V39" s="17">
        <v>0</v>
      </c>
      <c r="W39" s="17">
        <v>23</v>
      </c>
      <c r="X39" s="17">
        <v>1</v>
      </c>
      <c r="Y39" s="17">
        <v>0</v>
      </c>
      <c r="Z39" s="17">
        <v>2</v>
      </c>
      <c r="AA39" s="17">
        <v>0</v>
      </c>
      <c r="AB39" s="17">
        <v>23</v>
      </c>
      <c r="AC39" s="17">
        <v>2</v>
      </c>
      <c r="AD39" s="17">
        <v>2</v>
      </c>
      <c r="AE39" s="17">
        <v>2</v>
      </c>
      <c r="AF39" s="17">
        <v>23</v>
      </c>
      <c r="AG39" s="17">
        <v>21</v>
      </c>
      <c r="AH39" s="17">
        <v>2</v>
      </c>
      <c r="AI39" s="32">
        <v>0</v>
      </c>
      <c r="AJ39" s="17">
        <v>0</v>
      </c>
      <c r="AK39" s="17">
        <v>0</v>
      </c>
      <c r="AL39" s="17">
        <v>23</v>
      </c>
      <c r="AM39" s="17">
        <v>0</v>
      </c>
      <c r="AN39" s="32">
        <v>0</v>
      </c>
      <c r="AO39" s="17">
        <v>0</v>
      </c>
      <c r="AP39" s="17">
        <v>0</v>
      </c>
      <c r="AQ39" s="17">
        <v>23</v>
      </c>
      <c r="AR39" s="17">
        <v>0</v>
      </c>
      <c r="AS39" s="41">
        <v>11.5</v>
      </c>
      <c r="AT39" s="41">
        <v>0</v>
      </c>
      <c r="AU39" s="41">
        <v>0</v>
      </c>
      <c r="AV39" s="41">
        <v>0</v>
      </c>
      <c r="AW39" s="41">
        <v>11.5</v>
      </c>
      <c r="AX39" s="41">
        <v>0</v>
      </c>
      <c r="AY39" s="41">
        <v>11.5</v>
      </c>
      <c r="AZ39" s="41">
        <v>0</v>
      </c>
      <c r="BA39" s="41">
        <v>0</v>
      </c>
      <c r="BB39" s="41">
        <v>0</v>
      </c>
      <c r="BC39" s="41">
        <v>11.5</v>
      </c>
      <c r="BD39" s="41">
        <v>0</v>
      </c>
    </row>
    <row r="40" spans="1:56">
      <c r="A40" s="6" t="s">
        <v>673</v>
      </c>
      <c r="B40" s="7"/>
      <c r="C40" s="7"/>
      <c r="D40" s="7"/>
      <c r="E40" s="7"/>
      <c r="F40" s="8"/>
      <c r="G40" s="9">
        <v>118</v>
      </c>
      <c r="H40" s="9">
        <v>68</v>
      </c>
      <c r="I40" s="9">
        <v>50</v>
      </c>
      <c r="J40" s="30">
        <v>0</v>
      </c>
      <c r="K40" s="9">
        <v>8</v>
      </c>
      <c r="L40" s="9">
        <v>15</v>
      </c>
      <c r="M40" s="9">
        <v>38</v>
      </c>
      <c r="N40" s="9">
        <v>57</v>
      </c>
      <c r="O40" s="30">
        <v>0</v>
      </c>
      <c r="P40" s="9">
        <v>11</v>
      </c>
      <c r="Q40" s="9">
        <v>23</v>
      </c>
      <c r="R40" s="9">
        <v>48</v>
      </c>
      <c r="S40" s="9">
        <v>36</v>
      </c>
      <c r="T40" s="9">
        <v>8</v>
      </c>
      <c r="U40" s="9">
        <v>110</v>
      </c>
      <c r="V40" s="9">
        <v>45</v>
      </c>
      <c r="W40" s="9">
        <v>880</v>
      </c>
      <c r="X40" s="9">
        <v>24</v>
      </c>
      <c r="Y40" s="9">
        <v>62</v>
      </c>
      <c r="Z40" s="9">
        <v>56</v>
      </c>
      <c r="AA40" s="9">
        <v>587</v>
      </c>
      <c r="AB40" s="9">
        <v>338</v>
      </c>
      <c r="AC40" s="9">
        <v>99</v>
      </c>
      <c r="AD40" s="9">
        <v>53</v>
      </c>
      <c r="AE40" s="9">
        <v>110</v>
      </c>
      <c r="AF40" s="9">
        <v>925</v>
      </c>
      <c r="AG40" s="9">
        <v>542</v>
      </c>
      <c r="AH40" s="9">
        <v>383</v>
      </c>
      <c r="AI40" s="30">
        <v>0</v>
      </c>
      <c r="AJ40" s="9">
        <v>82</v>
      </c>
      <c r="AK40" s="9">
        <v>163</v>
      </c>
      <c r="AL40" s="9">
        <v>287</v>
      </c>
      <c r="AM40" s="9">
        <v>393</v>
      </c>
      <c r="AN40" s="30">
        <v>0</v>
      </c>
      <c r="AO40" s="9">
        <v>96</v>
      </c>
      <c r="AP40" s="9">
        <v>239</v>
      </c>
      <c r="AQ40" s="9">
        <v>383</v>
      </c>
      <c r="AR40" s="9">
        <v>207</v>
      </c>
      <c r="AS40" s="39">
        <v>7.83898305084746</v>
      </c>
      <c r="AT40" s="39">
        <v>0</v>
      </c>
      <c r="AU40" s="39">
        <v>10.25</v>
      </c>
      <c r="AV40" s="39">
        <v>10.8666666666667</v>
      </c>
      <c r="AW40" s="39">
        <v>7.55263157894737</v>
      </c>
      <c r="AX40" s="39">
        <v>6.89473684210526</v>
      </c>
      <c r="AY40" s="39">
        <v>92.5</v>
      </c>
      <c r="AZ40" s="39">
        <v>0</v>
      </c>
      <c r="BA40" s="39">
        <v>8.2</v>
      </c>
      <c r="BB40" s="39">
        <v>16.3</v>
      </c>
      <c r="BC40" s="39">
        <v>28.7</v>
      </c>
      <c r="BD40" s="39">
        <v>39.3</v>
      </c>
    </row>
    <row r="41" spans="1:56">
      <c r="A41" s="10" t="s">
        <v>674</v>
      </c>
      <c r="B41" s="11"/>
      <c r="C41" s="11"/>
      <c r="D41" s="11"/>
      <c r="E41" s="11"/>
      <c r="F41" s="12"/>
      <c r="G41" s="13">
        <v>17</v>
      </c>
      <c r="H41" s="13">
        <v>6</v>
      </c>
      <c r="I41" s="13">
        <v>11</v>
      </c>
      <c r="J41" s="31">
        <v>0</v>
      </c>
      <c r="K41" s="13">
        <v>1</v>
      </c>
      <c r="L41" s="13">
        <v>3</v>
      </c>
      <c r="M41" s="13">
        <v>5</v>
      </c>
      <c r="N41" s="13">
        <v>8</v>
      </c>
      <c r="O41" s="31">
        <v>0</v>
      </c>
      <c r="P41" s="13">
        <v>2</v>
      </c>
      <c r="Q41" s="13">
        <v>5</v>
      </c>
      <c r="R41" s="13">
        <v>6</v>
      </c>
      <c r="S41" s="13">
        <v>4</v>
      </c>
      <c r="T41" s="13">
        <v>0</v>
      </c>
      <c r="U41" s="13">
        <v>17</v>
      </c>
      <c r="V41" s="13">
        <v>0</v>
      </c>
      <c r="W41" s="13">
        <v>121</v>
      </c>
      <c r="X41" s="13">
        <v>2</v>
      </c>
      <c r="Y41" s="13">
        <v>9</v>
      </c>
      <c r="Z41" s="13">
        <v>8</v>
      </c>
      <c r="AA41" s="13">
        <v>74</v>
      </c>
      <c r="AB41" s="13">
        <v>47</v>
      </c>
      <c r="AC41" s="13">
        <v>16</v>
      </c>
      <c r="AD41" s="13">
        <v>9</v>
      </c>
      <c r="AE41" s="13">
        <v>17</v>
      </c>
      <c r="AF41" s="13">
        <v>121</v>
      </c>
      <c r="AG41" s="13">
        <v>45</v>
      </c>
      <c r="AH41" s="13">
        <v>76</v>
      </c>
      <c r="AI41" s="31">
        <v>0</v>
      </c>
      <c r="AJ41" s="13">
        <v>19</v>
      </c>
      <c r="AK41" s="13">
        <v>25</v>
      </c>
      <c r="AL41" s="13">
        <v>41</v>
      </c>
      <c r="AM41" s="13">
        <v>36</v>
      </c>
      <c r="AN41" s="31">
        <v>0</v>
      </c>
      <c r="AO41" s="13">
        <v>22</v>
      </c>
      <c r="AP41" s="13">
        <v>44</v>
      </c>
      <c r="AQ41" s="13">
        <v>36</v>
      </c>
      <c r="AR41" s="13">
        <v>19</v>
      </c>
      <c r="AS41" s="40">
        <v>7.11764705882353</v>
      </c>
      <c r="AT41" s="40">
        <v>0</v>
      </c>
      <c r="AU41" s="40">
        <v>19</v>
      </c>
      <c r="AV41" s="40">
        <v>8.33333333333333</v>
      </c>
      <c r="AW41" s="40">
        <v>8.2</v>
      </c>
      <c r="AX41" s="40">
        <v>4.5</v>
      </c>
      <c r="AY41" s="40">
        <v>12.1</v>
      </c>
      <c r="AZ41" s="40">
        <v>0</v>
      </c>
      <c r="BA41" s="40">
        <v>1.9</v>
      </c>
      <c r="BB41" s="40">
        <v>2.5</v>
      </c>
      <c r="BC41" s="40">
        <v>4.1</v>
      </c>
      <c r="BD41" s="40">
        <v>3.6</v>
      </c>
    </row>
    <row r="42" spans="1:56">
      <c r="A42" s="14" t="s">
        <v>99</v>
      </c>
      <c r="B42" s="15"/>
      <c r="C42" s="15"/>
      <c r="D42" s="15"/>
      <c r="E42" s="15"/>
      <c r="F42" s="16"/>
      <c r="G42" s="17">
        <v>1</v>
      </c>
      <c r="H42" s="17">
        <v>0</v>
      </c>
      <c r="I42" s="17">
        <v>1</v>
      </c>
      <c r="J42" s="32">
        <v>0</v>
      </c>
      <c r="K42" s="17">
        <v>0</v>
      </c>
      <c r="L42" s="17">
        <v>0</v>
      </c>
      <c r="M42" s="17">
        <v>1</v>
      </c>
      <c r="N42" s="17">
        <v>0</v>
      </c>
      <c r="O42" s="32">
        <v>0</v>
      </c>
      <c r="P42" s="17">
        <v>0</v>
      </c>
      <c r="Q42" s="17">
        <v>0</v>
      </c>
      <c r="R42" s="17">
        <v>1</v>
      </c>
      <c r="S42" s="17">
        <v>0</v>
      </c>
      <c r="T42" s="17">
        <v>0</v>
      </c>
      <c r="U42" s="17">
        <v>1</v>
      </c>
      <c r="V42" s="17">
        <v>0</v>
      </c>
      <c r="W42" s="17">
        <v>11</v>
      </c>
      <c r="X42" s="17">
        <v>0</v>
      </c>
      <c r="Y42" s="17">
        <v>1</v>
      </c>
      <c r="Z42" s="17">
        <v>0</v>
      </c>
      <c r="AA42" s="17">
        <v>11</v>
      </c>
      <c r="AB42" s="17">
        <v>0</v>
      </c>
      <c r="AC42" s="17">
        <v>1</v>
      </c>
      <c r="AD42" s="17">
        <v>0</v>
      </c>
      <c r="AE42" s="17">
        <v>1</v>
      </c>
      <c r="AF42" s="17">
        <v>11</v>
      </c>
      <c r="AG42" s="17">
        <v>0</v>
      </c>
      <c r="AH42" s="17">
        <v>11</v>
      </c>
      <c r="AI42" s="32">
        <v>0</v>
      </c>
      <c r="AJ42" s="17">
        <v>0</v>
      </c>
      <c r="AK42" s="17">
        <v>0</v>
      </c>
      <c r="AL42" s="17">
        <v>11</v>
      </c>
      <c r="AM42" s="17">
        <v>0</v>
      </c>
      <c r="AN42" s="32">
        <v>0</v>
      </c>
      <c r="AO42" s="17">
        <v>0</v>
      </c>
      <c r="AP42" s="17">
        <v>0</v>
      </c>
      <c r="AQ42" s="17">
        <v>11</v>
      </c>
      <c r="AR42" s="17">
        <v>0</v>
      </c>
      <c r="AS42" s="41">
        <v>11</v>
      </c>
      <c r="AT42" s="41">
        <v>0</v>
      </c>
      <c r="AU42" s="41">
        <v>0</v>
      </c>
      <c r="AV42" s="41">
        <v>0</v>
      </c>
      <c r="AW42" s="41">
        <v>11</v>
      </c>
      <c r="AX42" s="41">
        <v>0</v>
      </c>
      <c r="AY42" s="41">
        <v>11</v>
      </c>
      <c r="AZ42" s="41">
        <v>0</v>
      </c>
      <c r="BA42" s="41">
        <v>0</v>
      </c>
      <c r="BB42" s="41">
        <v>0</v>
      </c>
      <c r="BC42" s="41">
        <v>11</v>
      </c>
      <c r="BD42" s="41">
        <v>0</v>
      </c>
    </row>
    <row r="43" spans="1:56">
      <c r="A43" s="14" t="s">
        <v>101</v>
      </c>
      <c r="B43" s="15"/>
      <c r="C43" s="15"/>
      <c r="D43" s="15"/>
      <c r="E43" s="15"/>
      <c r="F43" s="16"/>
      <c r="G43" s="17">
        <v>2</v>
      </c>
      <c r="H43" s="17">
        <v>1</v>
      </c>
      <c r="I43" s="17">
        <v>1</v>
      </c>
      <c r="J43" s="32">
        <v>0</v>
      </c>
      <c r="K43" s="17">
        <v>0</v>
      </c>
      <c r="L43" s="17">
        <v>0</v>
      </c>
      <c r="M43" s="17">
        <v>1</v>
      </c>
      <c r="N43" s="17">
        <v>1</v>
      </c>
      <c r="O43" s="32">
        <v>0</v>
      </c>
      <c r="P43" s="17">
        <v>0</v>
      </c>
      <c r="Q43" s="17">
        <v>1</v>
      </c>
      <c r="R43" s="17">
        <v>0</v>
      </c>
      <c r="S43" s="17">
        <v>1</v>
      </c>
      <c r="T43" s="17">
        <v>0</v>
      </c>
      <c r="U43" s="17">
        <v>2</v>
      </c>
      <c r="V43" s="17">
        <v>0</v>
      </c>
      <c r="W43" s="17">
        <v>9</v>
      </c>
      <c r="X43" s="17">
        <v>0</v>
      </c>
      <c r="Y43" s="17">
        <v>0</v>
      </c>
      <c r="Z43" s="17">
        <v>2</v>
      </c>
      <c r="AA43" s="17">
        <v>0</v>
      </c>
      <c r="AB43" s="17">
        <v>9</v>
      </c>
      <c r="AC43" s="17">
        <v>2</v>
      </c>
      <c r="AD43" s="17">
        <v>2</v>
      </c>
      <c r="AE43" s="17">
        <v>2</v>
      </c>
      <c r="AF43" s="17">
        <v>9</v>
      </c>
      <c r="AG43" s="17">
        <v>2</v>
      </c>
      <c r="AH43" s="17">
        <v>7</v>
      </c>
      <c r="AI43" s="32">
        <v>0</v>
      </c>
      <c r="AJ43" s="17">
        <v>0</v>
      </c>
      <c r="AK43" s="17">
        <v>0</v>
      </c>
      <c r="AL43" s="17">
        <v>7</v>
      </c>
      <c r="AM43" s="17">
        <v>2</v>
      </c>
      <c r="AN43" s="32">
        <v>0</v>
      </c>
      <c r="AO43" s="17">
        <v>0</v>
      </c>
      <c r="AP43" s="17">
        <v>7</v>
      </c>
      <c r="AQ43" s="17">
        <v>0</v>
      </c>
      <c r="AR43" s="17">
        <v>2</v>
      </c>
      <c r="AS43" s="41">
        <v>4.5</v>
      </c>
      <c r="AT43" s="41">
        <v>0</v>
      </c>
      <c r="AU43" s="41">
        <v>0</v>
      </c>
      <c r="AV43" s="41">
        <v>0</v>
      </c>
      <c r="AW43" s="41">
        <v>7</v>
      </c>
      <c r="AX43" s="41">
        <v>2</v>
      </c>
      <c r="AY43" s="41">
        <v>4.5</v>
      </c>
      <c r="AZ43" s="41">
        <v>0</v>
      </c>
      <c r="BA43" s="41">
        <v>0</v>
      </c>
      <c r="BB43" s="41">
        <v>0</v>
      </c>
      <c r="BC43" s="41">
        <v>7</v>
      </c>
      <c r="BD43" s="41">
        <v>2</v>
      </c>
    </row>
    <row r="44" spans="1:56">
      <c r="A44" s="14" t="s">
        <v>162</v>
      </c>
      <c r="B44" s="15"/>
      <c r="C44" s="15"/>
      <c r="D44" s="15"/>
      <c r="E44" s="15"/>
      <c r="F44" s="16"/>
      <c r="G44" s="17">
        <v>1</v>
      </c>
      <c r="H44" s="17">
        <v>1</v>
      </c>
      <c r="I44" s="17">
        <v>0</v>
      </c>
      <c r="J44" s="32">
        <v>0</v>
      </c>
      <c r="K44" s="17">
        <v>0</v>
      </c>
      <c r="L44" s="17">
        <v>0</v>
      </c>
      <c r="M44" s="17">
        <v>0</v>
      </c>
      <c r="N44" s="17">
        <v>1</v>
      </c>
      <c r="O44" s="32">
        <v>0</v>
      </c>
      <c r="P44" s="17">
        <v>0</v>
      </c>
      <c r="Q44" s="17">
        <v>0</v>
      </c>
      <c r="R44" s="17">
        <v>0</v>
      </c>
      <c r="S44" s="17">
        <v>1</v>
      </c>
      <c r="T44" s="17">
        <v>0</v>
      </c>
      <c r="U44" s="17">
        <v>1</v>
      </c>
      <c r="V44" s="17">
        <v>0</v>
      </c>
      <c r="W44" s="17">
        <v>10</v>
      </c>
      <c r="X44" s="17">
        <v>1</v>
      </c>
      <c r="Y44" s="17">
        <v>0</v>
      </c>
      <c r="Z44" s="17">
        <v>1</v>
      </c>
      <c r="AA44" s="17">
        <v>0</v>
      </c>
      <c r="AB44" s="17">
        <v>10</v>
      </c>
      <c r="AC44" s="17">
        <v>1</v>
      </c>
      <c r="AD44" s="17">
        <v>1</v>
      </c>
      <c r="AE44" s="17">
        <v>1</v>
      </c>
      <c r="AF44" s="17">
        <v>10</v>
      </c>
      <c r="AG44" s="17">
        <v>10</v>
      </c>
      <c r="AH44" s="17">
        <v>0</v>
      </c>
      <c r="AI44" s="32">
        <v>0</v>
      </c>
      <c r="AJ44" s="17">
        <v>0</v>
      </c>
      <c r="AK44" s="17">
        <v>0</v>
      </c>
      <c r="AL44" s="17">
        <v>0</v>
      </c>
      <c r="AM44" s="17">
        <v>10</v>
      </c>
      <c r="AN44" s="32">
        <v>0</v>
      </c>
      <c r="AO44" s="17">
        <v>0</v>
      </c>
      <c r="AP44" s="17">
        <v>0</v>
      </c>
      <c r="AQ44" s="17">
        <v>0</v>
      </c>
      <c r="AR44" s="17">
        <v>10</v>
      </c>
      <c r="AS44" s="41">
        <v>10</v>
      </c>
      <c r="AT44" s="41">
        <v>0</v>
      </c>
      <c r="AU44" s="41">
        <v>0</v>
      </c>
      <c r="AV44" s="41">
        <v>0</v>
      </c>
      <c r="AW44" s="41">
        <v>0</v>
      </c>
      <c r="AX44" s="41">
        <v>10</v>
      </c>
      <c r="AY44" s="41">
        <v>10</v>
      </c>
      <c r="AZ44" s="41">
        <v>0</v>
      </c>
      <c r="BA44" s="41">
        <v>0</v>
      </c>
      <c r="BB44" s="41">
        <v>0</v>
      </c>
      <c r="BC44" s="41">
        <v>0</v>
      </c>
      <c r="BD44" s="41">
        <v>10</v>
      </c>
    </row>
    <row r="45" spans="1:56">
      <c r="A45" s="14" t="s">
        <v>163</v>
      </c>
      <c r="B45" s="15"/>
      <c r="C45" s="15"/>
      <c r="D45" s="15"/>
      <c r="E45" s="15"/>
      <c r="F45" s="16"/>
      <c r="G45" s="17">
        <v>1</v>
      </c>
      <c r="H45" s="17">
        <v>0</v>
      </c>
      <c r="I45" s="17">
        <v>1</v>
      </c>
      <c r="J45" s="32">
        <v>0</v>
      </c>
      <c r="K45" s="17">
        <v>0</v>
      </c>
      <c r="L45" s="17">
        <v>0</v>
      </c>
      <c r="M45" s="17">
        <v>0</v>
      </c>
      <c r="N45" s="17">
        <v>1</v>
      </c>
      <c r="O45" s="32">
        <v>0</v>
      </c>
      <c r="P45" s="17">
        <v>0</v>
      </c>
      <c r="Q45" s="17">
        <v>0</v>
      </c>
      <c r="R45" s="17">
        <v>1</v>
      </c>
      <c r="S45" s="17">
        <v>0</v>
      </c>
      <c r="T45" s="17">
        <v>0</v>
      </c>
      <c r="U45" s="17">
        <v>1</v>
      </c>
      <c r="V45" s="17">
        <v>0</v>
      </c>
      <c r="W45" s="17">
        <v>1</v>
      </c>
      <c r="X45" s="17">
        <v>0</v>
      </c>
      <c r="Y45" s="17">
        <v>0</v>
      </c>
      <c r="Z45" s="17">
        <v>1</v>
      </c>
      <c r="AA45" s="17">
        <v>0</v>
      </c>
      <c r="AB45" s="17">
        <v>1</v>
      </c>
      <c r="AC45" s="17">
        <v>1</v>
      </c>
      <c r="AD45" s="17">
        <v>1</v>
      </c>
      <c r="AE45" s="17">
        <v>1</v>
      </c>
      <c r="AF45" s="17">
        <v>1</v>
      </c>
      <c r="AG45" s="17">
        <v>0</v>
      </c>
      <c r="AH45" s="17">
        <v>1</v>
      </c>
      <c r="AI45" s="32">
        <v>0</v>
      </c>
      <c r="AJ45" s="17">
        <v>0</v>
      </c>
      <c r="AK45" s="17">
        <v>0</v>
      </c>
      <c r="AL45" s="17">
        <v>0</v>
      </c>
      <c r="AM45" s="17">
        <v>1</v>
      </c>
      <c r="AN45" s="32">
        <v>0</v>
      </c>
      <c r="AO45" s="17">
        <v>0</v>
      </c>
      <c r="AP45" s="17">
        <v>0</v>
      </c>
      <c r="AQ45" s="17">
        <v>1</v>
      </c>
      <c r="AR45" s="17">
        <v>0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1</v>
      </c>
      <c r="AY45" s="41">
        <v>1</v>
      </c>
      <c r="AZ45" s="41">
        <v>0</v>
      </c>
      <c r="BA45" s="41">
        <v>0</v>
      </c>
      <c r="BB45" s="41">
        <v>0</v>
      </c>
      <c r="BC45" s="41">
        <v>0</v>
      </c>
      <c r="BD45" s="41">
        <v>1</v>
      </c>
    </row>
    <row r="46" spans="1:56">
      <c r="A46" s="14" t="s">
        <v>161</v>
      </c>
      <c r="B46" s="15"/>
      <c r="C46" s="15"/>
      <c r="D46" s="15"/>
      <c r="E46" s="15"/>
      <c r="F46" s="16"/>
      <c r="G46" s="17">
        <v>2</v>
      </c>
      <c r="H46" s="17">
        <v>1</v>
      </c>
      <c r="I46" s="17">
        <v>1</v>
      </c>
      <c r="J46" s="32">
        <v>0</v>
      </c>
      <c r="K46" s="17">
        <v>0</v>
      </c>
      <c r="L46" s="17">
        <v>0</v>
      </c>
      <c r="M46" s="17">
        <v>0</v>
      </c>
      <c r="N46" s="17">
        <v>2</v>
      </c>
      <c r="O46" s="32">
        <v>0</v>
      </c>
      <c r="P46" s="17">
        <v>0</v>
      </c>
      <c r="Q46" s="17">
        <v>0</v>
      </c>
      <c r="R46" s="17">
        <v>1</v>
      </c>
      <c r="S46" s="17">
        <v>1</v>
      </c>
      <c r="T46" s="17">
        <v>0</v>
      </c>
      <c r="U46" s="17">
        <v>2</v>
      </c>
      <c r="V46" s="17">
        <v>0</v>
      </c>
      <c r="W46" s="17">
        <v>3</v>
      </c>
      <c r="X46" s="17">
        <v>0</v>
      </c>
      <c r="Y46" s="17">
        <v>1</v>
      </c>
      <c r="Z46" s="17">
        <v>1</v>
      </c>
      <c r="AA46" s="17">
        <v>2</v>
      </c>
      <c r="AB46" s="17">
        <v>1</v>
      </c>
      <c r="AC46" s="17">
        <v>2</v>
      </c>
      <c r="AD46" s="17">
        <v>2</v>
      </c>
      <c r="AE46" s="17">
        <v>2</v>
      </c>
      <c r="AF46" s="17">
        <v>3</v>
      </c>
      <c r="AG46" s="17">
        <v>1</v>
      </c>
      <c r="AH46" s="17">
        <v>2</v>
      </c>
      <c r="AI46" s="32">
        <v>0</v>
      </c>
      <c r="AJ46" s="17">
        <v>0</v>
      </c>
      <c r="AK46" s="17">
        <v>0</v>
      </c>
      <c r="AL46" s="17">
        <v>0</v>
      </c>
      <c r="AM46" s="17">
        <v>3</v>
      </c>
      <c r="AN46" s="32">
        <v>0</v>
      </c>
      <c r="AO46" s="17">
        <v>0</v>
      </c>
      <c r="AP46" s="17">
        <v>0</v>
      </c>
      <c r="AQ46" s="17">
        <v>1</v>
      </c>
      <c r="AR46" s="17">
        <v>2</v>
      </c>
      <c r="AS46" s="41">
        <v>1.5</v>
      </c>
      <c r="AT46" s="41">
        <v>0</v>
      </c>
      <c r="AU46" s="41">
        <v>0</v>
      </c>
      <c r="AV46" s="41">
        <v>0</v>
      </c>
      <c r="AW46" s="41">
        <v>0</v>
      </c>
      <c r="AX46" s="41">
        <v>1.5</v>
      </c>
      <c r="AY46" s="41">
        <v>1.5</v>
      </c>
      <c r="AZ46" s="41">
        <v>0</v>
      </c>
      <c r="BA46" s="41">
        <v>0</v>
      </c>
      <c r="BB46" s="41">
        <v>0</v>
      </c>
      <c r="BC46" s="41">
        <v>0</v>
      </c>
      <c r="BD46" s="41">
        <v>1.5</v>
      </c>
    </row>
    <row r="47" spans="1:56">
      <c r="A47" s="14" t="s">
        <v>33</v>
      </c>
      <c r="B47" s="15"/>
      <c r="C47" s="15"/>
      <c r="D47" s="15"/>
      <c r="E47" s="15"/>
      <c r="F47" s="16"/>
      <c r="G47" s="17">
        <v>2</v>
      </c>
      <c r="H47" s="17">
        <v>0</v>
      </c>
      <c r="I47" s="17">
        <v>2</v>
      </c>
      <c r="J47" s="32">
        <v>0</v>
      </c>
      <c r="K47" s="17">
        <v>1</v>
      </c>
      <c r="L47" s="17">
        <v>1</v>
      </c>
      <c r="M47" s="17">
        <v>0</v>
      </c>
      <c r="N47" s="17">
        <v>0</v>
      </c>
      <c r="O47" s="32">
        <v>0</v>
      </c>
      <c r="P47" s="17">
        <v>1</v>
      </c>
      <c r="Q47" s="17">
        <v>1</v>
      </c>
      <c r="R47" s="17">
        <v>0</v>
      </c>
      <c r="S47" s="17">
        <v>0</v>
      </c>
      <c r="T47" s="17">
        <v>0</v>
      </c>
      <c r="U47" s="17">
        <v>2</v>
      </c>
      <c r="V47" s="17">
        <v>0</v>
      </c>
      <c r="W47" s="17">
        <v>27</v>
      </c>
      <c r="X47" s="17">
        <v>0</v>
      </c>
      <c r="Y47" s="17">
        <v>1</v>
      </c>
      <c r="Z47" s="17">
        <v>1</v>
      </c>
      <c r="AA47" s="17">
        <v>8</v>
      </c>
      <c r="AB47" s="17">
        <v>19</v>
      </c>
      <c r="AC47" s="17">
        <v>2</v>
      </c>
      <c r="AD47" s="17">
        <v>0</v>
      </c>
      <c r="AE47" s="17">
        <v>2</v>
      </c>
      <c r="AF47" s="17">
        <v>27</v>
      </c>
      <c r="AG47" s="17">
        <v>0</v>
      </c>
      <c r="AH47" s="17">
        <v>27</v>
      </c>
      <c r="AI47" s="32">
        <v>0</v>
      </c>
      <c r="AJ47" s="17">
        <v>19</v>
      </c>
      <c r="AK47" s="17">
        <v>8</v>
      </c>
      <c r="AL47" s="17">
        <v>0</v>
      </c>
      <c r="AM47" s="17">
        <v>0</v>
      </c>
      <c r="AN47" s="32">
        <v>0</v>
      </c>
      <c r="AO47" s="17">
        <v>19</v>
      </c>
      <c r="AP47" s="17">
        <v>8</v>
      </c>
      <c r="AQ47" s="17">
        <v>0</v>
      </c>
      <c r="AR47" s="17">
        <v>0</v>
      </c>
      <c r="AS47" s="41">
        <v>13.5</v>
      </c>
      <c r="AT47" s="41">
        <v>0</v>
      </c>
      <c r="AU47" s="41">
        <v>19</v>
      </c>
      <c r="AV47" s="41">
        <v>8</v>
      </c>
      <c r="AW47" s="41">
        <v>0</v>
      </c>
      <c r="AX47" s="41">
        <v>0</v>
      </c>
      <c r="AY47" s="41">
        <v>13.5</v>
      </c>
      <c r="AZ47" s="41">
        <v>0</v>
      </c>
      <c r="BA47" s="41">
        <v>19</v>
      </c>
      <c r="BB47" s="41">
        <v>8</v>
      </c>
      <c r="BC47" s="41">
        <v>0</v>
      </c>
      <c r="BD47" s="41">
        <v>0</v>
      </c>
    </row>
    <row r="48" spans="1:56">
      <c r="A48" s="14" t="s">
        <v>57</v>
      </c>
      <c r="B48" s="15"/>
      <c r="C48" s="15"/>
      <c r="D48" s="15"/>
      <c r="E48" s="15"/>
      <c r="F48" s="16"/>
      <c r="G48" s="17">
        <v>2</v>
      </c>
      <c r="H48" s="17">
        <v>1</v>
      </c>
      <c r="I48" s="17">
        <v>1</v>
      </c>
      <c r="J48" s="32">
        <v>0</v>
      </c>
      <c r="K48" s="17">
        <v>0</v>
      </c>
      <c r="L48" s="17">
        <v>1</v>
      </c>
      <c r="M48" s="17">
        <v>1</v>
      </c>
      <c r="N48" s="17">
        <v>0</v>
      </c>
      <c r="O48" s="32">
        <v>0</v>
      </c>
      <c r="P48" s="17">
        <v>1</v>
      </c>
      <c r="Q48" s="17">
        <v>0</v>
      </c>
      <c r="R48" s="17">
        <v>1</v>
      </c>
      <c r="S48" s="17">
        <v>0</v>
      </c>
      <c r="T48" s="17">
        <v>0</v>
      </c>
      <c r="U48" s="17">
        <v>2</v>
      </c>
      <c r="V48" s="17">
        <v>0</v>
      </c>
      <c r="W48" s="17">
        <v>11</v>
      </c>
      <c r="X48" s="17">
        <v>0</v>
      </c>
      <c r="Y48" s="17">
        <v>1</v>
      </c>
      <c r="Z48" s="17">
        <v>1</v>
      </c>
      <c r="AA48" s="17">
        <v>8</v>
      </c>
      <c r="AB48" s="17">
        <v>3</v>
      </c>
      <c r="AC48" s="17">
        <v>2</v>
      </c>
      <c r="AD48" s="17">
        <v>1</v>
      </c>
      <c r="AE48" s="17">
        <v>2</v>
      </c>
      <c r="AF48" s="17">
        <v>11</v>
      </c>
      <c r="AG48" s="17">
        <v>8</v>
      </c>
      <c r="AH48" s="17">
        <v>3</v>
      </c>
      <c r="AI48" s="32">
        <v>0</v>
      </c>
      <c r="AJ48" s="17">
        <v>0</v>
      </c>
      <c r="AK48" s="17">
        <v>3</v>
      </c>
      <c r="AL48" s="17">
        <v>8</v>
      </c>
      <c r="AM48" s="17">
        <v>0</v>
      </c>
      <c r="AN48" s="32">
        <v>0</v>
      </c>
      <c r="AO48" s="17">
        <v>3</v>
      </c>
      <c r="AP48" s="17">
        <v>0</v>
      </c>
      <c r="AQ48" s="17">
        <v>8</v>
      </c>
      <c r="AR48" s="17">
        <v>0</v>
      </c>
      <c r="AS48" s="41">
        <v>5.5</v>
      </c>
      <c r="AT48" s="41">
        <v>0</v>
      </c>
      <c r="AU48" s="41">
        <v>0</v>
      </c>
      <c r="AV48" s="41">
        <v>3</v>
      </c>
      <c r="AW48" s="41">
        <v>8</v>
      </c>
      <c r="AX48" s="41">
        <v>0</v>
      </c>
      <c r="AY48" s="41">
        <v>5.5</v>
      </c>
      <c r="AZ48" s="41">
        <v>0</v>
      </c>
      <c r="BA48" s="41">
        <v>0</v>
      </c>
      <c r="BB48" s="41">
        <v>3</v>
      </c>
      <c r="BC48" s="41">
        <v>8</v>
      </c>
      <c r="BD48" s="41">
        <v>0</v>
      </c>
    </row>
    <row r="49" spans="1:56">
      <c r="A49" s="14" t="s">
        <v>164</v>
      </c>
      <c r="B49" s="15"/>
      <c r="C49" s="15"/>
      <c r="D49" s="15"/>
      <c r="E49" s="15"/>
      <c r="F49" s="16"/>
      <c r="G49" s="17">
        <v>1</v>
      </c>
      <c r="H49" s="17">
        <v>0</v>
      </c>
      <c r="I49" s="17">
        <v>1</v>
      </c>
      <c r="J49" s="32">
        <v>0</v>
      </c>
      <c r="K49" s="17">
        <v>0</v>
      </c>
      <c r="L49" s="17">
        <v>0</v>
      </c>
      <c r="M49" s="17">
        <v>0</v>
      </c>
      <c r="N49" s="17">
        <v>1</v>
      </c>
      <c r="O49" s="32">
        <v>0</v>
      </c>
      <c r="P49" s="17">
        <v>0</v>
      </c>
      <c r="Q49" s="17">
        <v>0</v>
      </c>
      <c r="R49" s="17">
        <v>1</v>
      </c>
      <c r="S49" s="17">
        <v>0</v>
      </c>
      <c r="T49" s="17">
        <v>0</v>
      </c>
      <c r="U49" s="17">
        <v>1</v>
      </c>
      <c r="V49" s="17">
        <v>0</v>
      </c>
      <c r="W49" s="17">
        <v>5</v>
      </c>
      <c r="X49" s="17">
        <v>0</v>
      </c>
      <c r="Y49" s="17">
        <v>1</v>
      </c>
      <c r="Z49" s="17">
        <v>0</v>
      </c>
      <c r="AA49" s="17">
        <v>5</v>
      </c>
      <c r="AB49" s="17">
        <v>0</v>
      </c>
      <c r="AC49" s="17">
        <v>0</v>
      </c>
      <c r="AD49" s="17">
        <v>1</v>
      </c>
      <c r="AE49" s="17">
        <v>1</v>
      </c>
      <c r="AF49" s="17">
        <v>5</v>
      </c>
      <c r="AG49" s="17">
        <v>0</v>
      </c>
      <c r="AH49" s="17">
        <v>5</v>
      </c>
      <c r="AI49" s="32">
        <v>0</v>
      </c>
      <c r="AJ49" s="17">
        <v>0</v>
      </c>
      <c r="AK49" s="17">
        <v>0</v>
      </c>
      <c r="AL49" s="17">
        <v>0</v>
      </c>
      <c r="AM49" s="17">
        <v>5</v>
      </c>
      <c r="AN49" s="32">
        <v>0</v>
      </c>
      <c r="AO49" s="17">
        <v>0</v>
      </c>
      <c r="AP49" s="17">
        <v>0</v>
      </c>
      <c r="AQ49" s="17">
        <v>5</v>
      </c>
      <c r="AR49" s="17">
        <v>0</v>
      </c>
      <c r="AS49" s="41">
        <v>5</v>
      </c>
      <c r="AT49" s="41">
        <v>0</v>
      </c>
      <c r="AU49" s="41">
        <v>0</v>
      </c>
      <c r="AV49" s="41">
        <v>0</v>
      </c>
      <c r="AW49" s="41">
        <v>0</v>
      </c>
      <c r="AX49" s="41">
        <v>5</v>
      </c>
      <c r="AY49" s="41">
        <v>5</v>
      </c>
      <c r="AZ49" s="41">
        <v>0</v>
      </c>
      <c r="BA49" s="41">
        <v>0</v>
      </c>
      <c r="BB49" s="41">
        <v>0</v>
      </c>
      <c r="BC49" s="41">
        <v>0</v>
      </c>
      <c r="BD49" s="41">
        <v>5</v>
      </c>
    </row>
    <row r="50" spans="1:56">
      <c r="A50" s="14" t="s">
        <v>56</v>
      </c>
      <c r="B50" s="15"/>
      <c r="C50" s="15"/>
      <c r="D50" s="15"/>
      <c r="E50" s="15"/>
      <c r="F50" s="16"/>
      <c r="G50" s="17">
        <v>3</v>
      </c>
      <c r="H50" s="17">
        <v>1</v>
      </c>
      <c r="I50" s="17">
        <v>2</v>
      </c>
      <c r="J50" s="32">
        <v>0</v>
      </c>
      <c r="K50" s="17">
        <v>0</v>
      </c>
      <c r="L50" s="17">
        <v>1</v>
      </c>
      <c r="M50" s="17">
        <v>1</v>
      </c>
      <c r="N50" s="17">
        <v>1</v>
      </c>
      <c r="O50" s="32">
        <v>0</v>
      </c>
      <c r="P50" s="17">
        <v>0</v>
      </c>
      <c r="Q50" s="17">
        <v>2</v>
      </c>
      <c r="R50" s="17">
        <v>0</v>
      </c>
      <c r="S50" s="17">
        <v>1</v>
      </c>
      <c r="T50" s="17">
        <v>0</v>
      </c>
      <c r="U50" s="17">
        <v>3</v>
      </c>
      <c r="V50" s="17">
        <v>0</v>
      </c>
      <c r="W50" s="17">
        <v>23</v>
      </c>
      <c r="X50" s="17">
        <v>0</v>
      </c>
      <c r="Y50" s="17">
        <v>2</v>
      </c>
      <c r="Z50" s="17">
        <v>1</v>
      </c>
      <c r="AA50" s="17">
        <v>19</v>
      </c>
      <c r="AB50" s="17">
        <v>4</v>
      </c>
      <c r="AC50" s="17">
        <v>3</v>
      </c>
      <c r="AD50" s="17">
        <v>0</v>
      </c>
      <c r="AE50" s="17">
        <v>3</v>
      </c>
      <c r="AF50" s="17">
        <v>23</v>
      </c>
      <c r="AG50" s="17">
        <v>14</v>
      </c>
      <c r="AH50" s="17">
        <v>9</v>
      </c>
      <c r="AI50" s="32">
        <v>0</v>
      </c>
      <c r="AJ50" s="17">
        <v>0</v>
      </c>
      <c r="AK50" s="17">
        <v>14</v>
      </c>
      <c r="AL50" s="17">
        <v>4</v>
      </c>
      <c r="AM50" s="17">
        <v>5</v>
      </c>
      <c r="AN50" s="32">
        <v>0</v>
      </c>
      <c r="AO50" s="17">
        <v>0</v>
      </c>
      <c r="AP50" s="17">
        <v>18</v>
      </c>
      <c r="AQ50" s="17">
        <v>0</v>
      </c>
      <c r="AR50" s="17">
        <v>5</v>
      </c>
      <c r="AS50" s="41">
        <v>7.66666666666667</v>
      </c>
      <c r="AT50" s="41">
        <v>0</v>
      </c>
      <c r="AU50" s="41">
        <v>0</v>
      </c>
      <c r="AV50" s="41">
        <v>14</v>
      </c>
      <c r="AW50" s="41">
        <v>4</v>
      </c>
      <c r="AX50" s="41">
        <v>5</v>
      </c>
      <c r="AY50" s="41">
        <v>7.66666666666667</v>
      </c>
      <c r="AZ50" s="41">
        <v>0</v>
      </c>
      <c r="BA50" s="41">
        <v>0</v>
      </c>
      <c r="BB50" s="41">
        <v>14</v>
      </c>
      <c r="BC50" s="41">
        <v>4</v>
      </c>
      <c r="BD50" s="41">
        <v>5</v>
      </c>
    </row>
    <row r="51" spans="1:56">
      <c r="A51" s="14" t="s">
        <v>100</v>
      </c>
      <c r="B51" s="15"/>
      <c r="C51" s="15"/>
      <c r="D51" s="15"/>
      <c r="E51" s="15"/>
      <c r="F51" s="16"/>
      <c r="G51" s="17">
        <v>2</v>
      </c>
      <c r="H51" s="17">
        <v>1</v>
      </c>
      <c r="I51" s="17">
        <v>1</v>
      </c>
      <c r="J51" s="32">
        <v>0</v>
      </c>
      <c r="K51" s="17">
        <v>0</v>
      </c>
      <c r="L51" s="17">
        <v>0</v>
      </c>
      <c r="M51" s="17">
        <v>1</v>
      </c>
      <c r="N51" s="17">
        <v>1</v>
      </c>
      <c r="O51" s="32">
        <v>0</v>
      </c>
      <c r="P51" s="17">
        <v>0</v>
      </c>
      <c r="Q51" s="17">
        <v>1</v>
      </c>
      <c r="R51" s="17">
        <v>1</v>
      </c>
      <c r="S51" s="17">
        <v>0</v>
      </c>
      <c r="T51" s="17">
        <v>0</v>
      </c>
      <c r="U51" s="17">
        <v>2</v>
      </c>
      <c r="V51" s="17">
        <v>0</v>
      </c>
      <c r="W51" s="17">
        <v>21</v>
      </c>
      <c r="X51" s="17">
        <v>1</v>
      </c>
      <c r="Y51" s="17">
        <v>2</v>
      </c>
      <c r="Z51" s="17">
        <v>0</v>
      </c>
      <c r="AA51" s="17">
        <v>21</v>
      </c>
      <c r="AB51" s="17">
        <v>0</v>
      </c>
      <c r="AC51" s="17">
        <v>2</v>
      </c>
      <c r="AD51" s="17">
        <v>1</v>
      </c>
      <c r="AE51" s="17">
        <v>2</v>
      </c>
      <c r="AF51" s="17">
        <v>21</v>
      </c>
      <c r="AG51" s="17">
        <v>10</v>
      </c>
      <c r="AH51" s="17">
        <v>11</v>
      </c>
      <c r="AI51" s="32">
        <v>0</v>
      </c>
      <c r="AJ51" s="17">
        <v>0</v>
      </c>
      <c r="AK51" s="17">
        <v>0</v>
      </c>
      <c r="AL51" s="17">
        <v>11</v>
      </c>
      <c r="AM51" s="17">
        <v>10</v>
      </c>
      <c r="AN51" s="32">
        <v>0</v>
      </c>
      <c r="AO51" s="17">
        <v>0</v>
      </c>
      <c r="AP51" s="17">
        <v>11</v>
      </c>
      <c r="AQ51" s="17">
        <v>10</v>
      </c>
      <c r="AR51" s="17">
        <v>0</v>
      </c>
      <c r="AS51" s="41">
        <v>10.5</v>
      </c>
      <c r="AT51" s="41">
        <v>0</v>
      </c>
      <c r="AU51" s="41">
        <v>0</v>
      </c>
      <c r="AV51" s="41">
        <v>0</v>
      </c>
      <c r="AW51" s="41">
        <v>11</v>
      </c>
      <c r="AX51" s="41">
        <v>10</v>
      </c>
      <c r="AY51" s="41">
        <v>10.5</v>
      </c>
      <c r="AZ51" s="41">
        <v>0</v>
      </c>
      <c r="BA51" s="41">
        <v>0</v>
      </c>
      <c r="BB51" s="41">
        <v>0</v>
      </c>
      <c r="BC51" s="41">
        <v>11</v>
      </c>
      <c r="BD51" s="41">
        <v>10</v>
      </c>
    </row>
    <row r="52" spans="1:56">
      <c r="A52" s="10" t="s">
        <v>675</v>
      </c>
      <c r="B52" s="11"/>
      <c r="C52" s="11"/>
      <c r="D52" s="11"/>
      <c r="E52" s="11"/>
      <c r="F52" s="12"/>
      <c r="G52" s="13">
        <v>8</v>
      </c>
      <c r="H52" s="13">
        <v>4</v>
      </c>
      <c r="I52" s="13">
        <v>4</v>
      </c>
      <c r="J52" s="31">
        <v>0</v>
      </c>
      <c r="K52" s="13">
        <v>0</v>
      </c>
      <c r="L52" s="13">
        <v>1</v>
      </c>
      <c r="M52" s="13">
        <v>2</v>
      </c>
      <c r="N52" s="13">
        <v>5</v>
      </c>
      <c r="O52" s="31">
        <v>0</v>
      </c>
      <c r="P52" s="13">
        <v>0</v>
      </c>
      <c r="Q52" s="13">
        <v>1</v>
      </c>
      <c r="R52" s="13">
        <v>4</v>
      </c>
      <c r="S52" s="13">
        <v>3</v>
      </c>
      <c r="T52" s="13">
        <v>1</v>
      </c>
      <c r="U52" s="13">
        <v>7</v>
      </c>
      <c r="V52" s="13">
        <v>4</v>
      </c>
      <c r="W52" s="13">
        <v>43</v>
      </c>
      <c r="X52" s="13">
        <v>1</v>
      </c>
      <c r="Y52" s="13">
        <v>5</v>
      </c>
      <c r="Z52" s="13">
        <v>3</v>
      </c>
      <c r="AA52" s="13">
        <v>35</v>
      </c>
      <c r="AB52" s="13">
        <v>12</v>
      </c>
      <c r="AC52" s="13">
        <v>6</v>
      </c>
      <c r="AD52" s="13">
        <v>5</v>
      </c>
      <c r="AE52" s="13">
        <v>7</v>
      </c>
      <c r="AF52" s="13">
        <v>47</v>
      </c>
      <c r="AG52" s="13">
        <v>29</v>
      </c>
      <c r="AH52" s="13">
        <v>18</v>
      </c>
      <c r="AI52" s="31">
        <v>0</v>
      </c>
      <c r="AJ52" s="13">
        <v>0</v>
      </c>
      <c r="AK52" s="13">
        <v>4</v>
      </c>
      <c r="AL52" s="13">
        <v>8</v>
      </c>
      <c r="AM52" s="13">
        <v>35</v>
      </c>
      <c r="AN52" s="31">
        <v>0</v>
      </c>
      <c r="AO52" s="13">
        <v>0</v>
      </c>
      <c r="AP52" s="13">
        <v>4</v>
      </c>
      <c r="AQ52" s="13">
        <v>30</v>
      </c>
      <c r="AR52" s="13">
        <v>13</v>
      </c>
      <c r="AS52" s="40">
        <v>5.875</v>
      </c>
      <c r="AT52" s="40">
        <v>0</v>
      </c>
      <c r="AU52" s="40">
        <v>0</v>
      </c>
      <c r="AV52" s="40">
        <v>4</v>
      </c>
      <c r="AW52" s="40">
        <v>4</v>
      </c>
      <c r="AX52" s="40">
        <v>7</v>
      </c>
      <c r="AY52" s="40">
        <v>6.71428571428571</v>
      </c>
      <c r="AZ52" s="40">
        <v>0</v>
      </c>
      <c r="BA52" s="40">
        <v>0</v>
      </c>
      <c r="BB52" s="40">
        <v>0.571428571428571</v>
      </c>
      <c r="BC52" s="40">
        <v>1.14285714285714</v>
      </c>
      <c r="BD52" s="40">
        <v>5</v>
      </c>
    </row>
    <row r="53" spans="1:56">
      <c r="A53" s="14" t="s">
        <v>166</v>
      </c>
      <c r="B53" s="15"/>
      <c r="C53" s="15"/>
      <c r="D53" s="15"/>
      <c r="E53" s="15"/>
      <c r="F53" s="16"/>
      <c r="G53" s="17">
        <v>1</v>
      </c>
      <c r="H53" s="17">
        <v>1</v>
      </c>
      <c r="I53" s="17">
        <v>0</v>
      </c>
      <c r="J53" s="32">
        <v>0</v>
      </c>
      <c r="K53" s="17">
        <v>0</v>
      </c>
      <c r="L53" s="17">
        <v>0</v>
      </c>
      <c r="M53" s="17">
        <v>0</v>
      </c>
      <c r="N53" s="17">
        <v>1</v>
      </c>
      <c r="O53" s="32">
        <v>0</v>
      </c>
      <c r="P53" s="17">
        <v>0</v>
      </c>
      <c r="Q53" s="17">
        <v>0</v>
      </c>
      <c r="R53" s="17">
        <v>0</v>
      </c>
      <c r="S53" s="17">
        <v>1</v>
      </c>
      <c r="T53" s="17">
        <v>0</v>
      </c>
      <c r="U53" s="17">
        <v>1</v>
      </c>
      <c r="V53" s="17">
        <v>0</v>
      </c>
      <c r="W53" s="17">
        <v>4</v>
      </c>
      <c r="X53" s="17">
        <v>0</v>
      </c>
      <c r="Y53" s="17">
        <v>0</v>
      </c>
      <c r="Z53" s="17">
        <v>1</v>
      </c>
      <c r="AA53" s="17">
        <v>0</v>
      </c>
      <c r="AB53" s="17">
        <v>4</v>
      </c>
      <c r="AC53" s="17">
        <v>1</v>
      </c>
      <c r="AD53" s="17">
        <v>0</v>
      </c>
      <c r="AE53" s="17">
        <v>1</v>
      </c>
      <c r="AF53" s="17">
        <v>4</v>
      </c>
      <c r="AG53" s="17">
        <v>4</v>
      </c>
      <c r="AH53" s="17">
        <v>0</v>
      </c>
      <c r="AI53" s="32">
        <v>0</v>
      </c>
      <c r="AJ53" s="17">
        <v>0</v>
      </c>
      <c r="AK53" s="17">
        <v>0</v>
      </c>
      <c r="AL53" s="17">
        <v>0</v>
      </c>
      <c r="AM53" s="17">
        <v>4</v>
      </c>
      <c r="AN53" s="32">
        <v>0</v>
      </c>
      <c r="AO53" s="17">
        <v>0</v>
      </c>
      <c r="AP53" s="17">
        <v>0</v>
      </c>
      <c r="AQ53" s="17">
        <v>0</v>
      </c>
      <c r="AR53" s="17">
        <v>4</v>
      </c>
      <c r="AS53" s="41">
        <v>4</v>
      </c>
      <c r="AT53" s="41">
        <v>0</v>
      </c>
      <c r="AU53" s="41">
        <v>0</v>
      </c>
      <c r="AV53" s="41">
        <v>0</v>
      </c>
      <c r="AW53" s="41">
        <v>0</v>
      </c>
      <c r="AX53" s="41">
        <v>4</v>
      </c>
      <c r="AY53" s="41">
        <v>4</v>
      </c>
      <c r="AZ53" s="41">
        <v>0</v>
      </c>
      <c r="BA53" s="41">
        <v>0</v>
      </c>
      <c r="BB53" s="41">
        <v>0</v>
      </c>
      <c r="BC53" s="41">
        <v>0</v>
      </c>
      <c r="BD53" s="41">
        <v>4</v>
      </c>
    </row>
    <row r="54" spans="1:56">
      <c r="A54" s="14" t="s">
        <v>165</v>
      </c>
      <c r="B54" s="15"/>
      <c r="C54" s="15"/>
      <c r="D54" s="15"/>
      <c r="E54" s="15"/>
      <c r="F54" s="16"/>
      <c r="G54" s="17">
        <v>1</v>
      </c>
      <c r="H54" s="17">
        <v>1</v>
      </c>
      <c r="I54" s="17">
        <v>0</v>
      </c>
      <c r="J54" s="32">
        <v>0</v>
      </c>
      <c r="K54" s="17">
        <v>0</v>
      </c>
      <c r="L54" s="17">
        <v>0</v>
      </c>
      <c r="M54" s="17">
        <v>0</v>
      </c>
      <c r="N54" s="17">
        <v>1</v>
      </c>
      <c r="O54" s="32">
        <v>0</v>
      </c>
      <c r="P54" s="17">
        <v>0</v>
      </c>
      <c r="Q54" s="17">
        <v>0</v>
      </c>
      <c r="R54" s="17">
        <v>0</v>
      </c>
      <c r="S54" s="17">
        <v>1</v>
      </c>
      <c r="T54" s="17">
        <v>0</v>
      </c>
      <c r="U54" s="17">
        <v>1</v>
      </c>
      <c r="V54" s="17">
        <v>0</v>
      </c>
      <c r="W54" s="17">
        <v>4</v>
      </c>
      <c r="X54" s="17">
        <v>0</v>
      </c>
      <c r="Y54" s="17">
        <v>0</v>
      </c>
      <c r="Z54" s="17">
        <v>1</v>
      </c>
      <c r="AA54" s="17">
        <v>0</v>
      </c>
      <c r="AB54" s="17">
        <v>4</v>
      </c>
      <c r="AC54" s="17">
        <v>0</v>
      </c>
      <c r="AD54" s="17">
        <v>0</v>
      </c>
      <c r="AE54" s="17">
        <v>0</v>
      </c>
      <c r="AF54" s="17">
        <v>4</v>
      </c>
      <c r="AG54" s="17">
        <v>4</v>
      </c>
      <c r="AH54" s="17">
        <v>0</v>
      </c>
      <c r="AI54" s="32">
        <v>0</v>
      </c>
      <c r="AJ54" s="17">
        <v>0</v>
      </c>
      <c r="AK54" s="17">
        <v>0</v>
      </c>
      <c r="AL54" s="17">
        <v>0</v>
      </c>
      <c r="AM54" s="17">
        <v>4</v>
      </c>
      <c r="AN54" s="32">
        <v>0</v>
      </c>
      <c r="AO54" s="17">
        <v>0</v>
      </c>
      <c r="AP54" s="17">
        <v>0</v>
      </c>
      <c r="AQ54" s="17">
        <v>0</v>
      </c>
      <c r="AR54" s="17">
        <v>4</v>
      </c>
      <c r="AS54" s="41">
        <v>4</v>
      </c>
      <c r="AT54" s="41">
        <v>0</v>
      </c>
      <c r="AU54" s="41">
        <v>0</v>
      </c>
      <c r="AV54" s="41">
        <v>0</v>
      </c>
      <c r="AW54" s="41">
        <v>0</v>
      </c>
      <c r="AX54" s="41">
        <v>4</v>
      </c>
      <c r="AY54" s="41">
        <v>4</v>
      </c>
      <c r="AZ54" s="41">
        <v>0</v>
      </c>
      <c r="BA54" s="41">
        <v>0</v>
      </c>
      <c r="BB54" s="41">
        <v>0</v>
      </c>
      <c r="BC54" s="41">
        <v>0</v>
      </c>
      <c r="BD54" s="41">
        <v>4</v>
      </c>
    </row>
    <row r="55" spans="1:56">
      <c r="A55" s="14" t="s">
        <v>168</v>
      </c>
      <c r="B55" s="15"/>
      <c r="C55" s="15"/>
      <c r="D55" s="15"/>
      <c r="E55" s="15"/>
      <c r="F55" s="16"/>
      <c r="G55" s="17">
        <v>1</v>
      </c>
      <c r="H55" s="17">
        <v>0</v>
      </c>
      <c r="I55" s="17">
        <v>1</v>
      </c>
      <c r="J55" s="32">
        <v>0</v>
      </c>
      <c r="K55" s="17">
        <v>0</v>
      </c>
      <c r="L55" s="17">
        <v>0</v>
      </c>
      <c r="M55" s="17">
        <v>0</v>
      </c>
      <c r="N55" s="17">
        <v>1</v>
      </c>
      <c r="O55" s="32">
        <v>0</v>
      </c>
      <c r="P55" s="17">
        <v>0</v>
      </c>
      <c r="Q55" s="17">
        <v>0</v>
      </c>
      <c r="R55" s="17">
        <v>1</v>
      </c>
      <c r="S55" s="17">
        <v>0</v>
      </c>
      <c r="T55" s="17">
        <v>0</v>
      </c>
      <c r="U55" s="17">
        <v>1</v>
      </c>
      <c r="V55" s="17">
        <v>0</v>
      </c>
      <c r="W55" s="17">
        <v>3</v>
      </c>
      <c r="X55" s="17">
        <v>0</v>
      </c>
      <c r="Y55" s="17">
        <v>1</v>
      </c>
      <c r="Z55" s="17">
        <v>0</v>
      </c>
      <c r="AA55" s="17">
        <v>3</v>
      </c>
      <c r="AB55" s="17">
        <v>0</v>
      </c>
      <c r="AC55" s="17">
        <v>1</v>
      </c>
      <c r="AD55" s="17">
        <v>1</v>
      </c>
      <c r="AE55" s="17">
        <v>1</v>
      </c>
      <c r="AF55" s="17">
        <v>3</v>
      </c>
      <c r="AG55" s="17">
        <v>0</v>
      </c>
      <c r="AH55" s="17">
        <v>3</v>
      </c>
      <c r="AI55" s="32">
        <v>0</v>
      </c>
      <c r="AJ55" s="17">
        <v>0</v>
      </c>
      <c r="AK55" s="17">
        <v>0</v>
      </c>
      <c r="AL55" s="17">
        <v>0</v>
      </c>
      <c r="AM55" s="17">
        <v>3</v>
      </c>
      <c r="AN55" s="32">
        <v>0</v>
      </c>
      <c r="AO55" s="17">
        <v>0</v>
      </c>
      <c r="AP55" s="17">
        <v>0</v>
      </c>
      <c r="AQ55" s="17">
        <v>3</v>
      </c>
      <c r="AR55" s="17">
        <v>0</v>
      </c>
      <c r="AS55" s="41">
        <v>3</v>
      </c>
      <c r="AT55" s="41">
        <v>0</v>
      </c>
      <c r="AU55" s="41">
        <v>0</v>
      </c>
      <c r="AV55" s="41">
        <v>0</v>
      </c>
      <c r="AW55" s="41">
        <v>0</v>
      </c>
      <c r="AX55" s="41">
        <v>3</v>
      </c>
      <c r="AY55" s="41">
        <v>3</v>
      </c>
      <c r="AZ55" s="41">
        <v>0</v>
      </c>
      <c r="BA55" s="41">
        <v>0</v>
      </c>
      <c r="BB55" s="41">
        <v>0</v>
      </c>
      <c r="BC55" s="41">
        <v>0</v>
      </c>
      <c r="BD55" s="41">
        <v>3</v>
      </c>
    </row>
    <row r="56" spans="1:56">
      <c r="A56" s="14" t="s">
        <v>59</v>
      </c>
      <c r="B56" s="15"/>
      <c r="C56" s="15"/>
      <c r="D56" s="15"/>
      <c r="E56" s="15"/>
      <c r="F56" s="16"/>
      <c r="G56" s="17">
        <v>2</v>
      </c>
      <c r="H56" s="17">
        <v>1</v>
      </c>
      <c r="I56" s="17">
        <v>1</v>
      </c>
      <c r="J56" s="32">
        <v>0</v>
      </c>
      <c r="K56" s="17">
        <v>0</v>
      </c>
      <c r="L56" s="17">
        <v>1</v>
      </c>
      <c r="M56" s="17">
        <v>0</v>
      </c>
      <c r="N56" s="17">
        <v>1</v>
      </c>
      <c r="O56" s="32">
        <v>0</v>
      </c>
      <c r="P56" s="17">
        <v>0</v>
      </c>
      <c r="Q56" s="17">
        <v>1</v>
      </c>
      <c r="R56" s="17">
        <v>1</v>
      </c>
      <c r="S56" s="17">
        <v>0</v>
      </c>
      <c r="T56" s="17">
        <v>1</v>
      </c>
      <c r="U56" s="17">
        <v>1</v>
      </c>
      <c r="V56" s="17">
        <v>4</v>
      </c>
      <c r="W56" s="17">
        <v>19</v>
      </c>
      <c r="X56" s="17">
        <v>0</v>
      </c>
      <c r="Y56" s="17">
        <v>1</v>
      </c>
      <c r="Z56" s="17">
        <v>1</v>
      </c>
      <c r="AA56" s="17">
        <v>19</v>
      </c>
      <c r="AB56" s="17">
        <v>4</v>
      </c>
      <c r="AC56" s="17">
        <v>1</v>
      </c>
      <c r="AD56" s="17">
        <v>2</v>
      </c>
      <c r="AE56" s="17">
        <v>2</v>
      </c>
      <c r="AF56" s="17">
        <v>23</v>
      </c>
      <c r="AG56" s="17">
        <v>19</v>
      </c>
      <c r="AH56" s="17">
        <v>4</v>
      </c>
      <c r="AI56" s="32">
        <v>0</v>
      </c>
      <c r="AJ56" s="17">
        <v>0</v>
      </c>
      <c r="AK56" s="17">
        <v>4</v>
      </c>
      <c r="AL56" s="17">
        <v>0</v>
      </c>
      <c r="AM56" s="17">
        <v>19</v>
      </c>
      <c r="AN56" s="32">
        <v>0</v>
      </c>
      <c r="AO56" s="17">
        <v>0</v>
      </c>
      <c r="AP56" s="17">
        <v>4</v>
      </c>
      <c r="AQ56" s="17">
        <v>19</v>
      </c>
      <c r="AR56" s="17">
        <v>0</v>
      </c>
      <c r="AS56" s="41">
        <v>11.5</v>
      </c>
      <c r="AT56" s="41">
        <v>0</v>
      </c>
      <c r="AU56" s="41">
        <v>0</v>
      </c>
      <c r="AV56" s="41">
        <v>4</v>
      </c>
      <c r="AW56" s="41">
        <v>0</v>
      </c>
      <c r="AX56" s="41">
        <v>19</v>
      </c>
      <c r="AY56" s="41">
        <v>11.5</v>
      </c>
      <c r="AZ56" s="41">
        <v>0</v>
      </c>
      <c r="BA56" s="41">
        <v>0</v>
      </c>
      <c r="BB56" s="41">
        <v>4</v>
      </c>
      <c r="BC56" s="41">
        <v>0</v>
      </c>
      <c r="BD56" s="41">
        <v>19</v>
      </c>
    </row>
    <row r="57" spans="1:56">
      <c r="A57" s="14" t="s">
        <v>102</v>
      </c>
      <c r="B57" s="15"/>
      <c r="C57" s="15"/>
      <c r="D57" s="15"/>
      <c r="E57" s="15"/>
      <c r="F57" s="16"/>
      <c r="G57" s="17">
        <v>1</v>
      </c>
      <c r="H57" s="17">
        <v>0</v>
      </c>
      <c r="I57" s="17">
        <v>1</v>
      </c>
      <c r="J57" s="32">
        <v>0</v>
      </c>
      <c r="K57" s="17">
        <v>0</v>
      </c>
      <c r="L57" s="17">
        <v>0</v>
      </c>
      <c r="M57" s="17">
        <v>1</v>
      </c>
      <c r="N57" s="17">
        <v>0</v>
      </c>
      <c r="O57" s="32">
        <v>0</v>
      </c>
      <c r="P57" s="17">
        <v>0</v>
      </c>
      <c r="Q57" s="17">
        <v>0</v>
      </c>
      <c r="R57" s="17">
        <v>1</v>
      </c>
      <c r="S57" s="17">
        <v>0</v>
      </c>
      <c r="T57" s="17">
        <v>0</v>
      </c>
      <c r="U57" s="17">
        <v>1</v>
      </c>
      <c r="V57" s="17">
        <v>0</v>
      </c>
      <c r="W57" s="17">
        <v>6</v>
      </c>
      <c r="X57" s="17">
        <v>0</v>
      </c>
      <c r="Y57" s="17">
        <v>1</v>
      </c>
      <c r="Z57" s="17">
        <v>0</v>
      </c>
      <c r="AA57" s="17">
        <v>6</v>
      </c>
      <c r="AB57" s="17">
        <v>0</v>
      </c>
      <c r="AC57" s="17">
        <v>1</v>
      </c>
      <c r="AD57" s="17">
        <v>0</v>
      </c>
      <c r="AE57" s="17">
        <v>1</v>
      </c>
      <c r="AF57" s="17">
        <v>6</v>
      </c>
      <c r="AG57" s="17">
        <v>0</v>
      </c>
      <c r="AH57" s="17">
        <v>6</v>
      </c>
      <c r="AI57" s="32">
        <v>0</v>
      </c>
      <c r="AJ57" s="17">
        <v>0</v>
      </c>
      <c r="AK57" s="17">
        <v>0</v>
      </c>
      <c r="AL57" s="17">
        <v>6</v>
      </c>
      <c r="AM57" s="17">
        <v>0</v>
      </c>
      <c r="AN57" s="32">
        <v>0</v>
      </c>
      <c r="AO57" s="17">
        <v>0</v>
      </c>
      <c r="AP57" s="17">
        <v>0</v>
      </c>
      <c r="AQ57" s="17">
        <v>6</v>
      </c>
      <c r="AR57" s="17">
        <v>0</v>
      </c>
      <c r="AS57" s="41">
        <v>6</v>
      </c>
      <c r="AT57" s="41">
        <v>0</v>
      </c>
      <c r="AU57" s="41">
        <v>0</v>
      </c>
      <c r="AV57" s="41">
        <v>0</v>
      </c>
      <c r="AW57" s="41">
        <v>6</v>
      </c>
      <c r="AX57" s="41">
        <v>0</v>
      </c>
      <c r="AY57" s="41">
        <v>6</v>
      </c>
      <c r="AZ57" s="41">
        <v>0</v>
      </c>
      <c r="BA57" s="41">
        <v>0</v>
      </c>
      <c r="BB57" s="41">
        <v>0</v>
      </c>
      <c r="BC57" s="41">
        <v>6</v>
      </c>
      <c r="BD57" s="41">
        <v>0</v>
      </c>
    </row>
    <row r="58" spans="1:56">
      <c r="A58" s="14" t="s">
        <v>167</v>
      </c>
      <c r="B58" s="15"/>
      <c r="C58" s="15"/>
      <c r="D58" s="15"/>
      <c r="E58" s="15"/>
      <c r="F58" s="16"/>
      <c r="G58" s="17">
        <v>1</v>
      </c>
      <c r="H58" s="17">
        <v>0</v>
      </c>
      <c r="I58" s="17">
        <v>1</v>
      </c>
      <c r="J58" s="32">
        <v>0</v>
      </c>
      <c r="K58" s="17">
        <v>0</v>
      </c>
      <c r="L58" s="17">
        <v>0</v>
      </c>
      <c r="M58" s="17">
        <v>0</v>
      </c>
      <c r="N58" s="17">
        <v>1</v>
      </c>
      <c r="O58" s="32">
        <v>0</v>
      </c>
      <c r="P58" s="17">
        <v>0</v>
      </c>
      <c r="Q58" s="17">
        <v>0</v>
      </c>
      <c r="R58" s="17">
        <v>0</v>
      </c>
      <c r="S58" s="17">
        <v>1</v>
      </c>
      <c r="T58" s="17">
        <v>0</v>
      </c>
      <c r="U58" s="17">
        <v>1</v>
      </c>
      <c r="V58" s="17">
        <v>0</v>
      </c>
      <c r="W58" s="17">
        <v>5</v>
      </c>
      <c r="X58" s="17">
        <v>1</v>
      </c>
      <c r="Y58" s="17">
        <v>1</v>
      </c>
      <c r="Z58" s="17">
        <v>0</v>
      </c>
      <c r="AA58" s="17">
        <v>5</v>
      </c>
      <c r="AB58" s="17">
        <v>0</v>
      </c>
      <c r="AC58" s="17">
        <v>1</v>
      </c>
      <c r="AD58" s="17">
        <v>1</v>
      </c>
      <c r="AE58" s="17">
        <v>1</v>
      </c>
      <c r="AF58" s="17">
        <v>5</v>
      </c>
      <c r="AG58" s="17">
        <v>0</v>
      </c>
      <c r="AH58" s="17">
        <v>5</v>
      </c>
      <c r="AI58" s="32">
        <v>0</v>
      </c>
      <c r="AJ58" s="17">
        <v>0</v>
      </c>
      <c r="AK58" s="17">
        <v>0</v>
      </c>
      <c r="AL58" s="17">
        <v>0</v>
      </c>
      <c r="AM58" s="17">
        <v>5</v>
      </c>
      <c r="AN58" s="32">
        <v>0</v>
      </c>
      <c r="AO58" s="17">
        <v>0</v>
      </c>
      <c r="AP58" s="17">
        <v>0</v>
      </c>
      <c r="AQ58" s="17">
        <v>0</v>
      </c>
      <c r="AR58" s="17">
        <v>5</v>
      </c>
      <c r="AS58" s="41">
        <v>5</v>
      </c>
      <c r="AT58" s="41">
        <v>0</v>
      </c>
      <c r="AU58" s="41">
        <v>0</v>
      </c>
      <c r="AV58" s="41">
        <v>0</v>
      </c>
      <c r="AW58" s="41">
        <v>0</v>
      </c>
      <c r="AX58" s="41">
        <v>5</v>
      </c>
      <c r="AY58" s="41">
        <v>5</v>
      </c>
      <c r="AZ58" s="41">
        <v>0</v>
      </c>
      <c r="BA58" s="41">
        <v>0</v>
      </c>
      <c r="BB58" s="41">
        <v>0</v>
      </c>
      <c r="BC58" s="41">
        <v>0</v>
      </c>
      <c r="BD58" s="41">
        <v>5</v>
      </c>
    </row>
    <row r="59" spans="1:56">
      <c r="A59" s="14" t="s">
        <v>103</v>
      </c>
      <c r="B59" s="15"/>
      <c r="C59" s="15"/>
      <c r="D59" s="15"/>
      <c r="E59" s="15"/>
      <c r="F59" s="16"/>
      <c r="G59" s="17">
        <v>1</v>
      </c>
      <c r="H59" s="17">
        <v>1</v>
      </c>
      <c r="I59" s="17">
        <v>0</v>
      </c>
      <c r="J59" s="32">
        <v>0</v>
      </c>
      <c r="K59" s="17">
        <v>0</v>
      </c>
      <c r="L59" s="17">
        <v>0</v>
      </c>
      <c r="M59" s="17">
        <v>1</v>
      </c>
      <c r="N59" s="17">
        <v>0</v>
      </c>
      <c r="O59" s="32">
        <v>0</v>
      </c>
      <c r="P59" s="17">
        <v>0</v>
      </c>
      <c r="Q59" s="17">
        <v>0</v>
      </c>
      <c r="R59" s="17">
        <v>1</v>
      </c>
      <c r="S59" s="17">
        <v>0</v>
      </c>
      <c r="T59" s="17">
        <v>0</v>
      </c>
      <c r="U59" s="17">
        <v>1</v>
      </c>
      <c r="V59" s="17">
        <v>0</v>
      </c>
      <c r="W59" s="17">
        <v>2</v>
      </c>
      <c r="X59" s="17">
        <v>0</v>
      </c>
      <c r="Y59" s="17">
        <v>1</v>
      </c>
      <c r="Z59" s="17">
        <v>0</v>
      </c>
      <c r="AA59" s="17">
        <v>2</v>
      </c>
      <c r="AB59" s="17">
        <v>0</v>
      </c>
      <c r="AC59" s="17">
        <v>1</v>
      </c>
      <c r="AD59" s="17">
        <v>1</v>
      </c>
      <c r="AE59" s="17">
        <v>1</v>
      </c>
      <c r="AF59" s="17">
        <v>2</v>
      </c>
      <c r="AG59" s="17">
        <v>2</v>
      </c>
      <c r="AH59" s="17">
        <v>0</v>
      </c>
      <c r="AI59" s="32">
        <v>0</v>
      </c>
      <c r="AJ59" s="17">
        <v>0</v>
      </c>
      <c r="AK59" s="17">
        <v>0</v>
      </c>
      <c r="AL59" s="17">
        <v>2</v>
      </c>
      <c r="AM59" s="17">
        <v>0</v>
      </c>
      <c r="AN59" s="32">
        <v>0</v>
      </c>
      <c r="AO59" s="17">
        <v>0</v>
      </c>
      <c r="AP59" s="17">
        <v>0</v>
      </c>
      <c r="AQ59" s="17">
        <v>2</v>
      </c>
      <c r="AR59" s="17">
        <v>0</v>
      </c>
      <c r="AS59" s="41">
        <v>2</v>
      </c>
      <c r="AT59" s="41">
        <v>0</v>
      </c>
      <c r="AU59" s="41">
        <v>0</v>
      </c>
      <c r="AV59" s="41">
        <v>0</v>
      </c>
      <c r="AW59" s="41">
        <v>2</v>
      </c>
      <c r="AX59" s="41">
        <v>0</v>
      </c>
      <c r="AY59" s="41">
        <v>2</v>
      </c>
      <c r="AZ59" s="41">
        <v>0</v>
      </c>
      <c r="BA59" s="41">
        <v>0</v>
      </c>
      <c r="BB59" s="41">
        <v>0</v>
      </c>
      <c r="BC59" s="41">
        <v>2</v>
      </c>
      <c r="BD59" s="41">
        <v>0</v>
      </c>
    </row>
    <row r="60" spans="1:56">
      <c r="A60" s="10" t="s">
        <v>676</v>
      </c>
      <c r="B60" s="11"/>
      <c r="C60" s="11"/>
      <c r="D60" s="11"/>
      <c r="E60" s="11"/>
      <c r="F60" s="12"/>
      <c r="G60" s="13">
        <v>7</v>
      </c>
      <c r="H60" s="13">
        <v>4</v>
      </c>
      <c r="I60" s="13">
        <v>3</v>
      </c>
      <c r="J60" s="31">
        <v>0</v>
      </c>
      <c r="K60" s="13">
        <v>2</v>
      </c>
      <c r="L60" s="13">
        <v>0</v>
      </c>
      <c r="M60" s="13">
        <v>3</v>
      </c>
      <c r="N60" s="13">
        <v>2</v>
      </c>
      <c r="O60" s="31">
        <v>0</v>
      </c>
      <c r="P60" s="13">
        <v>2</v>
      </c>
      <c r="Q60" s="13">
        <v>2</v>
      </c>
      <c r="R60" s="13">
        <v>2</v>
      </c>
      <c r="S60" s="13">
        <v>1</v>
      </c>
      <c r="T60" s="13">
        <v>1</v>
      </c>
      <c r="U60" s="13">
        <v>6</v>
      </c>
      <c r="V60" s="13">
        <v>8</v>
      </c>
      <c r="W60" s="13">
        <v>61</v>
      </c>
      <c r="X60" s="13">
        <v>3</v>
      </c>
      <c r="Y60" s="13">
        <v>3</v>
      </c>
      <c r="Z60" s="13">
        <v>4</v>
      </c>
      <c r="AA60" s="13">
        <v>38</v>
      </c>
      <c r="AB60" s="13">
        <v>31</v>
      </c>
      <c r="AC60" s="13">
        <v>7</v>
      </c>
      <c r="AD60" s="13">
        <v>2</v>
      </c>
      <c r="AE60" s="13">
        <v>7</v>
      </c>
      <c r="AF60" s="13">
        <v>69</v>
      </c>
      <c r="AG60" s="13">
        <v>39</v>
      </c>
      <c r="AH60" s="13">
        <v>30</v>
      </c>
      <c r="AI60" s="31">
        <v>0</v>
      </c>
      <c r="AJ60" s="13">
        <v>23</v>
      </c>
      <c r="AK60" s="13">
        <v>0</v>
      </c>
      <c r="AL60" s="13">
        <v>13</v>
      </c>
      <c r="AM60" s="13">
        <v>33</v>
      </c>
      <c r="AN60" s="31">
        <v>0</v>
      </c>
      <c r="AO60" s="13">
        <v>23</v>
      </c>
      <c r="AP60" s="13">
        <v>12</v>
      </c>
      <c r="AQ60" s="13">
        <v>26</v>
      </c>
      <c r="AR60" s="13">
        <v>8</v>
      </c>
      <c r="AS60" s="40">
        <v>9.85714285714286</v>
      </c>
      <c r="AT60" s="40">
        <v>0</v>
      </c>
      <c r="AU60" s="40">
        <v>11.5</v>
      </c>
      <c r="AV60" s="40">
        <v>0</v>
      </c>
      <c r="AW60" s="40">
        <v>4.33333333333333</v>
      </c>
      <c r="AX60" s="40">
        <v>16.5</v>
      </c>
      <c r="AY60" s="40">
        <v>23</v>
      </c>
      <c r="AZ60" s="40">
        <v>0</v>
      </c>
      <c r="BA60" s="40">
        <v>7.66666666666667</v>
      </c>
      <c r="BB60" s="40">
        <v>0</v>
      </c>
      <c r="BC60" s="40">
        <v>4.33333333333333</v>
      </c>
      <c r="BD60" s="40">
        <v>11</v>
      </c>
    </row>
    <row r="61" spans="1:56">
      <c r="A61" s="14" t="s">
        <v>35</v>
      </c>
      <c r="B61" s="15"/>
      <c r="C61" s="15"/>
      <c r="D61" s="15"/>
      <c r="E61" s="15"/>
      <c r="F61" s="16"/>
      <c r="G61" s="17">
        <v>3</v>
      </c>
      <c r="H61" s="17">
        <v>2</v>
      </c>
      <c r="I61" s="17">
        <v>1</v>
      </c>
      <c r="J61" s="32">
        <v>0</v>
      </c>
      <c r="K61" s="17">
        <v>1</v>
      </c>
      <c r="L61" s="17">
        <v>0</v>
      </c>
      <c r="M61" s="17">
        <v>1</v>
      </c>
      <c r="N61" s="17">
        <v>1</v>
      </c>
      <c r="O61" s="32">
        <v>0</v>
      </c>
      <c r="P61" s="17">
        <v>1</v>
      </c>
      <c r="Q61" s="17">
        <v>0</v>
      </c>
      <c r="R61" s="17">
        <v>1</v>
      </c>
      <c r="S61" s="17">
        <v>1</v>
      </c>
      <c r="T61" s="17">
        <v>1</v>
      </c>
      <c r="U61" s="17">
        <v>2</v>
      </c>
      <c r="V61" s="17">
        <v>8</v>
      </c>
      <c r="W61" s="17">
        <v>7</v>
      </c>
      <c r="X61" s="17">
        <v>1</v>
      </c>
      <c r="Y61" s="17">
        <v>1</v>
      </c>
      <c r="Z61" s="17">
        <v>2</v>
      </c>
      <c r="AA61" s="17">
        <v>6</v>
      </c>
      <c r="AB61" s="17">
        <v>9</v>
      </c>
      <c r="AC61" s="17">
        <v>3</v>
      </c>
      <c r="AD61" s="17">
        <v>1</v>
      </c>
      <c r="AE61" s="17">
        <v>3</v>
      </c>
      <c r="AF61" s="17">
        <v>15</v>
      </c>
      <c r="AG61" s="17">
        <v>7</v>
      </c>
      <c r="AH61" s="17">
        <v>8</v>
      </c>
      <c r="AI61" s="32">
        <v>0</v>
      </c>
      <c r="AJ61" s="17">
        <v>6</v>
      </c>
      <c r="AK61" s="17">
        <v>0</v>
      </c>
      <c r="AL61" s="17">
        <v>1</v>
      </c>
      <c r="AM61" s="17">
        <v>8</v>
      </c>
      <c r="AN61" s="32">
        <v>0</v>
      </c>
      <c r="AO61" s="17">
        <v>6</v>
      </c>
      <c r="AP61" s="17">
        <v>0</v>
      </c>
      <c r="AQ61" s="17">
        <v>1</v>
      </c>
      <c r="AR61" s="17">
        <v>8</v>
      </c>
      <c r="AS61" s="41">
        <v>5</v>
      </c>
      <c r="AT61" s="41">
        <v>0</v>
      </c>
      <c r="AU61" s="41">
        <v>6</v>
      </c>
      <c r="AV61" s="41">
        <v>0</v>
      </c>
      <c r="AW61" s="41">
        <v>1</v>
      </c>
      <c r="AX61" s="41">
        <v>8</v>
      </c>
      <c r="AY61" s="41">
        <v>5</v>
      </c>
      <c r="AZ61" s="41">
        <v>0</v>
      </c>
      <c r="BA61" s="41">
        <v>6</v>
      </c>
      <c r="BB61" s="41">
        <v>0</v>
      </c>
      <c r="BC61" s="41">
        <v>1</v>
      </c>
      <c r="BD61" s="41">
        <v>8</v>
      </c>
    </row>
    <row r="62" spans="1:56">
      <c r="A62" s="14" t="s">
        <v>36</v>
      </c>
      <c r="B62" s="15"/>
      <c r="C62" s="15"/>
      <c r="D62" s="15"/>
      <c r="E62" s="15"/>
      <c r="F62" s="16"/>
      <c r="G62" s="17">
        <v>1</v>
      </c>
      <c r="H62" s="17">
        <v>0</v>
      </c>
      <c r="I62" s="17">
        <v>1</v>
      </c>
      <c r="J62" s="32">
        <v>0</v>
      </c>
      <c r="K62" s="17">
        <v>1</v>
      </c>
      <c r="L62" s="17">
        <v>0</v>
      </c>
      <c r="M62" s="17">
        <v>0</v>
      </c>
      <c r="N62" s="17">
        <v>0</v>
      </c>
      <c r="O62" s="32">
        <v>0</v>
      </c>
      <c r="P62" s="17">
        <v>1</v>
      </c>
      <c r="Q62" s="17">
        <v>0</v>
      </c>
      <c r="R62" s="17">
        <v>0</v>
      </c>
      <c r="S62" s="17">
        <v>0</v>
      </c>
      <c r="T62" s="17">
        <v>0</v>
      </c>
      <c r="U62" s="17">
        <v>1</v>
      </c>
      <c r="V62" s="17">
        <v>0</v>
      </c>
      <c r="W62" s="17">
        <v>17</v>
      </c>
      <c r="X62" s="17">
        <v>0</v>
      </c>
      <c r="Y62" s="17">
        <v>0</v>
      </c>
      <c r="Z62" s="17">
        <v>1</v>
      </c>
      <c r="AA62" s="17">
        <v>0</v>
      </c>
      <c r="AB62" s="17">
        <v>17</v>
      </c>
      <c r="AC62" s="17">
        <v>1</v>
      </c>
      <c r="AD62" s="17">
        <v>0</v>
      </c>
      <c r="AE62" s="17">
        <v>1</v>
      </c>
      <c r="AF62" s="17">
        <v>17</v>
      </c>
      <c r="AG62" s="17">
        <v>0</v>
      </c>
      <c r="AH62" s="17">
        <v>17</v>
      </c>
      <c r="AI62" s="32">
        <v>0</v>
      </c>
      <c r="AJ62" s="17">
        <v>17</v>
      </c>
      <c r="AK62" s="17">
        <v>0</v>
      </c>
      <c r="AL62" s="17">
        <v>0</v>
      </c>
      <c r="AM62" s="17">
        <v>0</v>
      </c>
      <c r="AN62" s="32">
        <v>0</v>
      </c>
      <c r="AO62" s="17">
        <v>17</v>
      </c>
      <c r="AP62" s="17">
        <v>0</v>
      </c>
      <c r="AQ62" s="17">
        <v>0</v>
      </c>
      <c r="AR62" s="17">
        <v>0</v>
      </c>
      <c r="AS62" s="41">
        <v>17</v>
      </c>
      <c r="AT62" s="41">
        <v>0</v>
      </c>
      <c r="AU62" s="41">
        <v>17</v>
      </c>
      <c r="AV62" s="41">
        <v>0</v>
      </c>
      <c r="AW62" s="41">
        <v>0</v>
      </c>
      <c r="AX62" s="41">
        <v>0</v>
      </c>
      <c r="AY62" s="41">
        <v>17</v>
      </c>
      <c r="AZ62" s="41">
        <v>0</v>
      </c>
      <c r="BA62" s="41">
        <v>17</v>
      </c>
      <c r="BB62" s="41">
        <v>0</v>
      </c>
      <c r="BC62" s="41">
        <v>0</v>
      </c>
      <c r="BD62" s="41">
        <v>0</v>
      </c>
    </row>
    <row r="63" spans="1:56">
      <c r="A63" s="14" t="s">
        <v>104</v>
      </c>
      <c r="B63" s="15"/>
      <c r="C63" s="15"/>
      <c r="D63" s="15"/>
      <c r="E63" s="15"/>
      <c r="F63" s="16"/>
      <c r="G63" s="17">
        <v>3</v>
      </c>
      <c r="H63" s="17">
        <v>2</v>
      </c>
      <c r="I63" s="17">
        <v>1</v>
      </c>
      <c r="J63" s="32">
        <v>0</v>
      </c>
      <c r="K63" s="17">
        <v>0</v>
      </c>
      <c r="L63" s="17">
        <v>0</v>
      </c>
      <c r="M63" s="17">
        <v>2</v>
      </c>
      <c r="N63" s="17">
        <v>1</v>
      </c>
      <c r="O63" s="32">
        <v>0</v>
      </c>
      <c r="P63" s="17">
        <v>0</v>
      </c>
      <c r="Q63" s="17">
        <v>2</v>
      </c>
      <c r="R63" s="17">
        <v>1</v>
      </c>
      <c r="S63" s="17">
        <v>0</v>
      </c>
      <c r="T63" s="17">
        <v>0</v>
      </c>
      <c r="U63" s="17">
        <v>3</v>
      </c>
      <c r="V63" s="17">
        <v>0</v>
      </c>
      <c r="W63" s="17">
        <v>37</v>
      </c>
      <c r="X63" s="17">
        <v>2</v>
      </c>
      <c r="Y63" s="17">
        <v>2</v>
      </c>
      <c r="Z63" s="17">
        <v>1</v>
      </c>
      <c r="AA63" s="17">
        <v>32</v>
      </c>
      <c r="AB63" s="17">
        <v>5</v>
      </c>
      <c r="AC63" s="17">
        <v>3</v>
      </c>
      <c r="AD63" s="17">
        <v>1</v>
      </c>
      <c r="AE63" s="17">
        <v>3</v>
      </c>
      <c r="AF63" s="17">
        <v>37</v>
      </c>
      <c r="AG63" s="17">
        <v>32</v>
      </c>
      <c r="AH63" s="17">
        <v>5</v>
      </c>
      <c r="AI63" s="32">
        <v>0</v>
      </c>
      <c r="AJ63" s="17">
        <v>0</v>
      </c>
      <c r="AK63" s="17">
        <v>0</v>
      </c>
      <c r="AL63" s="17">
        <v>12</v>
      </c>
      <c r="AM63" s="17">
        <v>25</v>
      </c>
      <c r="AN63" s="32">
        <v>0</v>
      </c>
      <c r="AO63" s="17">
        <v>0</v>
      </c>
      <c r="AP63" s="17">
        <v>12</v>
      </c>
      <c r="AQ63" s="17">
        <v>25</v>
      </c>
      <c r="AR63" s="17">
        <v>0</v>
      </c>
      <c r="AS63" s="41">
        <v>12.3333333333333</v>
      </c>
      <c r="AT63" s="41">
        <v>0</v>
      </c>
      <c r="AU63" s="41">
        <v>0</v>
      </c>
      <c r="AV63" s="41">
        <v>0</v>
      </c>
      <c r="AW63" s="41">
        <v>6</v>
      </c>
      <c r="AX63" s="41">
        <v>25</v>
      </c>
      <c r="AY63" s="41">
        <v>12.3333333333333</v>
      </c>
      <c r="AZ63" s="41">
        <v>0</v>
      </c>
      <c r="BA63" s="41">
        <v>0</v>
      </c>
      <c r="BB63" s="41">
        <v>0</v>
      </c>
      <c r="BC63" s="41">
        <v>6</v>
      </c>
      <c r="BD63" s="41">
        <v>25</v>
      </c>
    </row>
    <row r="64" spans="1:56">
      <c r="A64" s="10" t="s">
        <v>677</v>
      </c>
      <c r="B64" s="11"/>
      <c r="C64" s="11"/>
      <c r="D64" s="11"/>
      <c r="E64" s="11"/>
      <c r="F64" s="12"/>
      <c r="G64" s="13">
        <v>2</v>
      </c>
      <c r="H64" s="13">
        <v>2</v>
      </c>
      <c r="I64" s="13">
        <v>0</v>
      </c>
      <c r="J64" s="31">
        <v>0</v>
      </c>
      <c r="K64" s="13">
        <v>0</v>
      </c>
      <c r="L64" s="13">
        <v>0</v>
      </c>
      <c r="M64" s="13">
        <v>1</v>
      </c>
      <c r="N64" s="13">
        <v>1</v>
      </c>
      <c r="O64" s="31">
        <v>0</v>
      </c>
      <c r="P64" s="13">
        <v>0</v>
      </c>
      <c r="Q64" s="13">
        <v>0</v>
      </c>
      <c r="R64" s="13">
        <v>2</v>
      </c>
      <c r="S64" s="13">
        <v>0</v>
      </c>
      <c r="T64" s="13">
        <v>0</v>
      </c>
      <c r="U64" s="13">
        <v>2</v>
      </c>
      <c r="V64" s="13">
        <v>0</v>
      </c>
      <c r="W64" s="13">
        <v>4</v>
      </c>
      <c r="X64" s="13">
        <v>0</v>
      </c>
      <c r="Y64" s="13">
        <v>0</v>
      </c>
      <c r="Z64" s="13">
        <v>2</v>
      </c>
      <c r="AA64" s="13">
        <v>0</v>
      </c>
      <c r="AB64" s="13">
        <v>4</v>
      </c>
      <c r="AC64" s="13">
        <v>1</v>
      </c>
      <c r="AD64" s="13">
        <v>1</v>
      </c>
      <c r="AE64" s="13">
        <v>1</v>
      </c>
      <c r="AF64" s="13">
        <v>4</v>
      </c>
      <c r="AG64" s="13">
        <v>4</v>
      </c>
      <c r="AH64" s="13">
        <v>0</v>
      </c>
      <c r="AI64" s="31">
        <v>0</v>
      </c>
      <c r="AJ64" s="13">
        <v>0</v>
      </c>
      <c r="AK64" s="13">
        <v>0</v>
      </c>
      <c r="AL64" s="13">
        <v>2</v>
      </c>
      <c r="AM64" s="13">
        <v>2</v>
      </c>
      <c r="AN64" s="31">
        <v>0</v>
      </c>
      <c r="AO64" s="13">
        <v>0</v>
      </c>
      <c r="AP64" s="13">
        <v>0</v>
      </c>
      <c r="AQ64" s="13">
        <v>4</v>
      </c>
      <c r="AR64" s="13">
        <v>0</v>
      </c>
      <c r="AS64" s="40">
        <v>2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2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</row>
    <row r="65" spans="1:56">
      <c r="A65" s="14" t="s">
        <v>169</v>
      </c>
      <c r="B65" s="15"/>
      <c r="C65" s="15"/>
      <c r="D65" s="15"/>
      <c r="E65" s="15"/>
      <c r="F65" s="16"/>
      <c r="G65" s="17">
        <v>1</v>
      </c>
      <c r="H65" s="17">
        <v>1</v>
      </c>
      <c r="I65" s="17">
        <v>0</v>
      </c>
      <c r="J65" s="32">
        <v>0</v>
      </c>
      <c r="K65" s="17">
        <v>0</v>
      </c>
      <c r="L65" s="17">
        <v>0</v>
      </c>
      <c r="M65" s="17">
        <v>0</v>
      </c>
      <c r="N65" s="17">
        <v>1</v>
      </c>
      <c r="O65" s="32">
        <v>0</v>
      </c>
      <c r="P65" s="17">
        <v>0</v>
      </c>
      <c r="Q65" s="17">
        <v>0</v>
      </c>
      <c r="R65" s="17">
        <v>1</v>
      </c>
      <c r="S65" s="17">
        <v>0</v>
      </c>
      <c r="T65" s="17">
        <v>0</v>
      </c>
      <c r="U65" s="17">
        <v>1</v>
      </c>
      <c r="V65" s="17">
        <v>0</v>
      </c>
      <c r="W65" s="17">
        <v>2</v>
      </c>
      <c r="X65" s="17">
        <v>0</v>
      </c>
      <c r="Y65" s="17">
        <v>0</v>
      </c>
      <c r="Z65" s="17">
        <v>1</v>
      </c>
      <c r="AA65" s="17">
        <v>0</v>
      </c>
      <c r="AB65" s="17">
        <v>2</v>
      </c>
      <c r="AC65" s="17">
        <v>0</v>
      </c>
      <c r="AD65" s="17">
        <v>1</v>
      </c>
      <c r="AE65" s="17">
        <v>0</v>
      </c>
      <c r="AF65" s="17">
        <v>2</v>
      </c>
      <c r="AG65" s="17">
        <v>2</v>
      </c>
      <c r="AH65" s="17">
        <v>0</v>
      </c>
      <c r="AI65" s="32">
        <v>0</v>
      </c>
      <c r="AJ65" s="17">
        <v>0</v>
      </c>
      <c r="AK65" s="17">
        <v>0</v>
      </c>
      <c r="AL65" s="17">
        <v>0</v>
      </c>
      <c r="AM65" s="17">
        <v>2</v>
      </c>
      <c r="AN65" s="32">
        <v>0</v>
      </c>
      <c r="AO65" s="17">
        <v>0</v>
      </c>
      <c r="AP65" s="17">
        <v>0</v>
      </c>
      <c r="AQ65" s="17">
        <v>2</v>
      </c>
      <c r="AR65" s="17">
        <v>0</v>
      </c>
      <c r="AS65" s="41">
        <v>2</v>
      </c>
      <c r="AT65" s="41">
        <v>0</v>
      </c>
      <c r="AU65" s="41">
        <v>0</v>
      </c>
      <c r="AV65" s="41">
        <v>0</v>
      </c>
      <c r="AW65" s="41">
        <v>0</v>
      </c>
      <c r="AX65" s="41">
        <v>2</v>
      </c>
      <c r="AY65" s="41">
        <v>2</v>
      </c>
      <c r="AZ65" s="41">
        <v>0</v>
      </c>
      <c r="BA65" s="41">
        <v>0</v>
      </c>
      <c r="BB65" s="41">
        <v>0</v>
      </c>
      <c r="BC65" s="41">
        <v>0</v>
      </c>
      <c r="BD65" s="41">
        <v>2</v>
      </c>
    </row>
    <row r="66" spans="1:56">
      <c r="A66" s="14" t="s">
        <v>106</v>
      </c>
      <c r="B66" s="15"/>
      <c r="C66" s="15"/>
      <c r="D66" s="15"/>
      <c r="E66" s="15"/>
      <c r="F66" s="16"/>
      <c r="G66" s="17">
        <v>1</v>
      </c>
      <c r="H66" s="17">
        <v>1</v>
      </c>
      <c r="I66" s="17">
        <v>0</v>
      </c>
      <c r="J66" s="32">
        <v>0</v>
      </c>
      <c r="K66" s="17">
        <v>0</v>
      </c>
      <c r="L66" s="17">
        <v>0</v>
      </c>
      <c r="M66" s="17">
        <v>1</v>
      </c>
      <c r="N66" s="17">
        <v>0</v>
      </c>
      <c r="O66" s="32">
        <v>0</v>
      </c>
      <c r="P66" s="17">
        <v>0</v>
      </c>
      <c r="Q66" s="17">
        <v>0</v>
      </c>
      <c r="R66" s="17">
        <v>1</v>
      </c>
      <c r="S66" s="17">
        <v>0</v>
      </c>
      <c r="T66" s="17">
        <v>0</v>
      </c>
      <c r="U66" s="17">
        <v>1</v>
      </c>
      <c r="V66" s="17">
        <v>0</v>
      </c>
      <c r="W66" s="17">
        <v>2</v>
      </c>
      <c r="X66" s="17">
        <v>0</v>
      </c>
      <c r="Y66" s="17">
        <v>0</v>
      </c>
      <c r="Z66" s="17">
        <v>1</v>
      </c>
      <c r="AA66" s="17">
        <v>0</v>
      </c>
      <c r="AB66" s="17">
        <v>2</v>
      </c>
      <c r="AC66" s="17">
        <v>1</v>
      </c>
      <c r="AD66" s="17">
        <v>0</v>
      </c>
      <c r="AE66" s="17">
        <v>1</v>
      </c>
      <c r="AF66" s="17">
        <v>2</v>
      </c>
      <c r="AG66" s="17">
        <v>2</v>
      </c>
      <c r="AH66" s="17">
        <v>0</v>
      </c>
      <c r="AI66" s="32">
        <v>0</v>
      </c>
      <c r="AJ66" s="17">
        <v>0</v>
      </c>
      <c r="AK66" s="17">
        <v>0</v>
      </c>
      <c r="AL66" s="17">
        <v>2</v>
      </c>
      <c r="AM66" s="17">
        <v>0</v>
      </c>
      <c r="AN66" s="32">
        <v>0</v>
      </c>
      <c r="AO66" s="17">
        <v>0</v>
      </c>
      <c r="AP66" s="17">
        <v>0</v>
      </c>
      <c r="AQ66" s="17">
        <v>2</v>
      </c>
      <c r="AR66" s="17">
        <v>0</v>
      </c>
      <c r="AS66" s="41">
        <v>2</v>
      </c>
      <c r="AT66" s="41">
        <v>0</v>
      </c>
      <c r="AU66" s="41">
        <v>0</v>
      </c>
      <c r="AV66" s="41">
        <v>0</v>
      </c>
      <c r="AW66" s="41">
        <v>2</v>
      </c>
      <c r="AX66" s="41">
        <v>0</v>
      </c>
      <c r="AY66" s="41">
        <v>2</v>
      </c>
      <c r="AZ66" s="41">
        <v>0</v>
      </c>
      <c r="BA66" s="41">
        <v>0</v>
      </c>
      <c r="BB66" s="41">
        <v>0</v>
      </c>
      <c r="BC66" s="41">
        <v>2</v>
      </c>
      <c r="BD66" s="41">
        <v>0</v>
      </c>
    </row>
    <row r="67" spans="1:56">
      <c r="A67" s="10" t="s">
        <v>678</v>
      </c>
      <c r="B67" s="11"/>
      <c r="C67" s="11"/>
      <c r="D67" s="11"/>
      <c r="E67" s="11"/>
      <c r="F67" s="12"/>
      <c r="G67" s="13">
        <v>17</v>
      </c>
      <c r="H67" s="13">
        <v>12</v>
      </c>
      <c r="I67" s="13">
        <v>5</v>
      </c>
      <c r="J67" s="31">
        <v>0</v>
      </c>
      <c r="K67" s="13">
        <v>2</v>
      </c>
      <c r="L67" s="13">
        <v>2</v>
      </c>
      <c r="M67" s="13">
        <v>6</v>
      </c>
      <c r="N67" s="13">
        <v>7</v>
      </c>
      <c r="O67" s="31">
        <v>0</v>
      </c>
      <c r="P67" s="13">
        <v>3</v>
      </c>
      <c r="Q67" s="13">
        <v>1</v>
      </c>
      <c r="R67" s="13">
        <v>8</v>
      </c>
      <c r="S67" s="13">
        <v>5</v>
      </c>
      <c r="T67" s="13">
        <v>1</v>
      </c>
      <c r="U67" s="13">
        <v>16</v>
      </c>
      <c r="V67" s="13">
        <v>6</v>
      </c>
      <c r="W67" s="13">
        <v>137</v>
      </c>
      <c r="X67" s="13">
        <v>3</v>
      </c>
      <c r="Y67" s="13">
        <v>9</v>
      </c>
      <c r="Z67" s="13">
        <v>8</v>
      </c>
      <c r="AA67" s="13">
        <v>91</v>
      </c>
      <c r="AB67" s="13">
        <v>52</v>
      </c>
      <c r="AC67" s="13">
        <v>16</v>
      </c>
      <c r="AD67" s="13">
        <v>5</v>
      </c>
      <c r="AE67" s="13">
        <v>16</v>
      </c>
      <c r="AF67" s="13">
        <v>143</v>
      </c>
      <c r="AG67" s="13">
        <v>105</v>
      </c>
      <c r="AH67" s="13">
        <v>38</v>
      </c>
      <c r="AI67" s="31">
        <v>0</v>
      </c>
      <c r="AJ67" s="13">
        <v>12</v>
      </c>
      <c r="AK67" s="13">
        <v>11</v>
      </c>
      <c r="AL67" s="13">
        <v>75</v>
      </c>
      <c r="AM67" s="13">
        <v>45</v>
      </c>
      <c r="AN67" s="31">
        <v>0</v>
      </c>
      <c r="AO67" s="13">
        <v>18</v>
      </c>
      <c r="AP67" s="13">
        <v>5</v>
      </c>
      <c r="AQ67" s="13">
        <v>90</v>
      </c>
      <c r="AR67" s="13">
        <v>30</v>
      </c>
      <c r="AS67" s="40">
        <v>8.41176470588235</v>
      </c>
      <c r="AT67" s="40">
        <v>0</v>
      </c>
      <c r="AU67" s="40">
        <v>6</v>
      </c>
      <c r="AV67" s="40">
        <v>5.5</v>
      </c>
      <c r="AW67" s="40">
        <v>12.5</v>
      </c>
      <c r="AX67" s="40">
        <v>6.42857142857143</v>
      </c>
      <c r="AY67" s="40">
        <v>20.4285714285714</v>
      </c>
      <c r="AZ67" s="40">
        <v>0</v>
      </c>
      <c r="BA67" s="40">
        <v>1.71428571428571</v>
      </c>
      <c r="BB67" s="40">
        <v>1.57142857142857</v>
      </c>
      <c r="BC67" s="40">
        <v>10.7142857142857</v>
      </c>
      <c r="BD67" s="40">
        <v>6.42857142857143</v>
      </c>
    </row>
    <row r="68" spans="1:56">
      <c r="A68" s="14" t="s">
        <v>172</v>
      </c>
      <c r="B68" s="15"/>
      <c r="C68" s="15"/>
      <c r="D68" s="15"/>
      <c r="E68" s="15"/>
      <c r="F68" s="16"/>
      <c r="G68" s="17">
        <v>3</v>
      </c>
      <c r="H68" s="17">
        <v>2</v>
      </c>
      <c r="I68" s="17">
        <v>1</v>
      </c>
      <c r="J68" s="32">
        <v>0</v>
      </c>
      <c r="K68" s="17">
        <v>0</v>
      </c>
      <c r="L68" s="17">
        <v>0</v>
      </c>
      <c r="M68" s="17">
        <v>0</v>
      </c>
      <c r="N68" s="17">
        <v>3</v>
      </c>
      <c r="O68" s="32">
        <v>0</v>
      </c>
      <c r="P68" s="17">
        <v>0</v>
      </c>
      <c r="Q68" s="17">
        <v>0</v>
      </c>
      <c r="R68" s="17">
        <v>1</v>
      </c>
      <c r="S68" s="17">
        <v>2</v>
      </c>
      <c r="T68" s="17">
        <v>0</v>
      </c>
      <c r="U68" s="17">
        <v>3</v>
      </c>
      <c r="V68" s="17">
        <v>0</v>
      </c>
      <c r="W68" s="17">
        <v>24</v>
      </c>
      <c r="X68" s="17">
        <v>0</v>
      </c>
      <c r="Y68" s="17">
        <v>2</v>
      </c>
      <c r="Z68" s="17">
        <v>1</v>
      </c>
      <c r="AA68" s="17">
        <v>20</v>
      </c>
      <c r="AB68" s="17">
        <v>4</v>
      </c>
      <c r="AC68" s="17">
        <v>3</v>
      </c>
      <c r="AD68" s="17">
        <v>3</v>
      </c>
      <c r="AE68" s="17">
        <v>3</v>
      </c>
      <c r="AF68" s="17">
        <v>24</v>
      </c>
      <c r="AG68" s="17">
        <v>15</v>
      </c>
      <c r="AH68" s="17">
        <v>9</v>
      </c>
      <c r="AI68" s="32">
        <v>0</v>
      </c>
      <c r="AJ68" s="17">
        <v>0</v>
      </c>
      <c r="AK68" s="17">
        <v>0</v>
      </c>
      <c r="AL68" s="17">
        <v>0</v>
      </c>
      <c r="AM68" s="17">
        <v>24</v>
      </c>
      <c r="AN68" s="32">
        <v>0</v>
      </c>
      <c r="AO68" s="17">
        <v>0</v>
      </c>
      <c r="AP68" s="17">
        <v>0</v>
      </c>
      <c r="AQ68" s="17">
        <v>9</v>
      </c>
      <c r="AR68" s="17">
        <v>15</v>
      </c>
      <c r="AS68" s="41">
        <v>8</v>
      </c>
      <c r="AT68" s="41">
        <v>0</v>
      </c>
      <c r="AU68" s="41">
        <v>0</v>
      </c>
      <c r="AV68" s="41">
        <v>0</v>
      </c>
      <c r="AW68" s="41">
        <v>0</v>
      </c>
      <c r="AX68" s="41">
        <v>8</v>
      </c>
      <c r="AY68" s="41">
        <v>8</v>
      </c>
      <c r="AZ68" s="41">
        <v>0</v>
      </c>
      <c r="BA68" s="41">
        <v>0</v>
      </c>
      <c r="BB68" s="41">
        <v>0</v>
      </c>
      <c r="BC68" s="41">
        <v>0</v>
      </c>
      <c r="BD68" s="41">
        <v>8</v>
      </c>
    </row>
    <row r="69" spans="1:56">
      <c r="A69" s="14" t="s">
        <v>39</v>
      </c>
      <c r="B69" s="15"/>
      <c r="C69" s="15"/>
      <c r="D69" s="15"/>
      <c r="E69" s="15"/>
      <c r="F69" s="16"/>
      <c r="G69" s="17">
        <v>4</v>
      </c>
      <c r="H69" s="17">
        <v>2</v>
      </c>
      <c r="I69" s="17">
        <v>2</v>
      </c>
      <c r="J69" s="32">
        <v>0</v>
      </c>
      <c r="K69" s="17">
        <v>1</v>
      </c>
      <c r="L69" s="17">
        <v>0</v>
      </c>
      <c r="M69" s="17">
        <v>2</v>
      </c>
      <c r="N69" s="17">
        <v>1</v>
      </c>
      <c r="O69" s="32">
        <v>0</v>
      </c>
      <c r="P69" s="17">
        <v>1</v>
      </c>
      <c r="Q69" s="17">
        <v>0</v>
      </c>
      <c r="R69" s="17">
        <v>3</v>
      </c>
      <c r="S69" s="17">
        <v>0</v>
      </c>
      <c r="T69" s="17">
        <v>0</v>
      </c>
      <c r="U69" s="17">
        <v>4</v>
      </c>
      <c r="V69" s="17">
        <v>0</v>
      </c>
      <c r="W69" s="17">
        <v>30</v>
      </c>
      <c r="X69" s="17">
        <v>1</v>
      </c>
      <c r="Y69" s="17">
        <v>2</v>
      </c>
      <c r="Z69" s="17">
        <v>2</v>
      </c>
      <c r="AA69" s="17">
        <v>14</v>
      </c>
      <c r="AB69" s="17">
        <v>16</v>
      </c>
      <c r="AC69" s="17">
        <v>4</v>
      </c>
      <c r="AD69" s="17">
        <v>1</v>
      </c>
      <c r="AE69" s="17">
        <v>4</v>
      </c>
      <c r="AF69" s="17">
        <v>30</v>
      </c>
      <c r="AG69" s="17">
        <v>16</v>
      </c>
      <c r="AH69" s="17">
        <v>14</v>
      </c>
      <c r="AI69" s="32">
        <v>0</v>
      </c>
      <c r="AJ69" s="17">
        <v>4</v>
      </c>
      <c r="AK69" s="17">
        <v>0</v>
      </c>
      <c r="AL69" s="17">
        <v>20</v>
      </c>
      <c r="AM69" s="17">
        <v>6</v>
      </c>
      <c r="AN69" s="32">
        <v>0</v>
      </c>
      <c r="AO69" s="17">
        <v>4</v>
      </c>
      <c r="AP69" s="17">
        <v>0</v>
      </c>
      <c r="AQ69" s="17">
        <v>26</v>
      </c>
      <c r="AR69" s="17">
        <v>0</v>
      </c>
      <c r="AS69" s="41">
        <v>7.5</v>
      </c>
      <c r="AT69" s="41">
        <v>0</v>
      </c>
      <c r="AU69" s="41">
        <v>4</v>
      </c>
      <c r="AV69" s="41">
        <v>0</v>
      </c>
      <c r="AW69" s="41">
        <v>10</v>
      </c>
      <c r="AX69" s="41">
        <v>6</v>
      </c>
      <c r="AY69" s="41">
        <v>7.5</v>
      </c>
      <c r="AZ69" s="41">
        <v>0</v>
      </c>
      <c r="BA69" s="41">
        <v>4</v>
      </c>
      <c r="BB69" s="41">
        <v>0</v>
      </c>
      <c r="BC69" s="41">
        <v>10</v>
      </c>
      <c r="BD69" s="41">
        <v>6</v>
      </c>
    </row>
    <row r="70" spans="1:56">
      <c r="A70" s="14" t="s">
        <v>170</v>
      </c>
      <c r="B70" s="15"/>
      <c r="C70" s="15"/>
      <c r="D70" s="15"/>
      <c r="E70" s="15"/>
      <c r="F70" s="16"/>
      <c r="G70" s="17">
        <v>2</v>
      </c>
      <c r="H70" s="17">
        <v>1</v>
      </c>
      <c r="I70" s="17">
        <v>1</v>
      </c>
      <c r="J70" s="32">
        <v>0</v>
      </c>
      <c r="K70" s="17">
        <v>0</v>
      </c>
      <c r="L70" s="17">
        <v>0</v>
      </c>
      <c r="M70" s="17">
        <v>0</v>
      </c>
      <c r="N70" s="17">
        <v>2</v>
      </c>
      <c r="O70" s="32">
        <v>0</v>
      </c>
      <c r="P70" s="17">
        <v>0</v>
      </c>
      <c r="Q70" s="17">
        <v>0</v>
      </c>
      <c r="R70" s="17">
        <v>0</v>
      </c>
      <c r="S70" s="17">
        <v>2</v>
      </c>
      <c r="T70" s="17">
        <v>1</v>
      </c>
      <c r="U70" s="17">
        <v>1</v>
      </c>
      <c r="V70" s="17">
        <v>6</v>
      </c>
      <c r="W70" s="17">
        <v>2</v>
      </c>
      <c r="X70" s="17">
        <v>0</v>
      </c>
      <c r="Y70" s="17">
        <v>1</v>
      </c>
      <c r="Z70" s="17">
        <v>1</v>
      </c>
      <c r="AA70" s="17">
        <v>2</v>
      </c>
      <c r="AB70" s="17">
        <v>6</v>
      </c>
      <c r="AC70" s="17">
        <v>1</v>
      </c>
      <c r="AD70" s="17">
        <v>0</v>
      </c>
      <c r="AE70" s="17">
        <v>1</v>
      </c>
      <c r="AF70" s="17">
        <v>8</v>
      </c>
      <c r="AG70" s="17">
        <v>6</v>
      </c>
      <c r="AH70" s="17">
        <v>2</v>
      </c>
      <c r="AI70" s="32">
        <v>0</v>
      </c>
      <c r="AJ70" s="17">
        <v>0</v>
      </c>
      <c r="AK70" s="17">
        <v>0</v>
      </c>
      <c r="AL70" s="17">
        <v>0</v>
      </c>
      <c r="AM70" s="17">
        <v>8</v>
      </c>
      <c r="AN70" s="32">
        <v>0</v>
      </c>
      <c r="AO70" s="17">
        <v>0</v>
      </c>
      <c r="AP70" s="17">
        <v>0</v>
      </c>
      <c r="AQ70" s="17">
        <v>0</v>
      </c>
      <c r="AR70" s="17">
        <v>8</v>
      </c>
      <c r="AS70" s="41">
        <v>4</v>
      </c>
      <c r="AT70" s="41">
        <v>0</v>
      </c>
      <c r="AU70" s="41">
        <v>0</v>
      </c>
      <c r="AV70" s="41">
        <v>0</v>
      </c>
      <c r="AW70" s="41">
        <v>0</v>
      </c>
      <c r="AX70" s="41">
        <v>4</v>
      </c>
      <c r="AY70" s="41">
        <v>4</v>
      </c>
      <c r="AZ70" s="41">
        <v>0</v>
      </c>
      <c r="BA70" s="41">
        <v>0</v>
      </c>
      <c r="BB70" s="41">
        <v>0</v>
      </c>
      <c r="BC70" s="41">
        <v>0</v>
      </c>
      <c r="BD70" s="41">
        <v>4</v>
      </c>
    </row>
    <row r="71" spans="1:56">
      <c r="A71" s="14" t="s">
        <v>171</v>
      </c>
      <c r="B71" s="15"/>
      <c r="C71" s="15"/>
      <c r="D71" s="15"/>
      <c r="E71" s="15"/>
      <c r="F71" s="16"/>
      <c r="G71" s="17">
        <v>1</v>
      </c>
      <c r="H71" s="17">
        <v>1</v>
      </c>
      <c r="I71" s="17">
        <v>0</v>
      </c>
      <c r="J71" s="32">
        <v>0</v>
      </c>
      <c r="K71" s="17">
        <v>0</v>
      </c>
      <c r="L71" s="17">
        <v>0</v>
      </c>
      <c r="M71" s="17">
        <v>0</v>
      </c>
      <c r="N71" s="17">
        <v>1</v>
      </c>
      <c r="O71" s="32">
        <v>0</v>
      </c>
      <c r="P71" s="17">
        <v>0</v>
      </c>
      <c r="Q71" s="17">
        <v>0</v>
      </c>
      <c r="R71" s="17">
        <v>0</v>
      </c>
      <c r="S71" s="17">
        <v>1</v>
      </c>
      <c r="T71" s="17">
        <v>0</v>
      </c>
      <c r="U71" s="17">
        <v>1</v>
      </c>
      <c r="V71" s="17">
        <v>0</v>
      </c>
      <c r="W71" s="17">
        <v>7</v>
      </c>
      <c r="X71" s="17">
        <v>0</v>
      </c>
      <c r="Y71" s="17">
        <v>0</v>
      </c>
      <c r="Z71" s="17">
        <v>1</v>
      </c>
      <c r="AA71" s="17">
        <v>0</v>
      </c>
      <c r="AB71" s="17">
        <v>7</v>
      </c>
      <c r="AC71" s="17">
        <v>1</v>
      </c>
      <c r="AD71" s="17">
        <v>0</v>
      </c>
      <c r="AE71" s="17">
        <v>1</v>
      </c>
      <c r="AF71" s="17">
        <v>7</v>
      </c>
      <c r="AG71" s="17">
        <v>7</v>
      </c>
      <c r="AH71" s="17">
        <v>0</v>
      </c>
      <c r="AI71" s="32">
        <v>0</v>
      </c>
      <c r="AJ71" s="17">
        <v>0</v>
      </c>
      <c r="AK71" s="17">
        <v>0</v>
      </c>
      <c r="AL71" s="17">
        <v>0</v>
      </c>
      <c r="AM71" s="17">
        <v>7</v>
      </c>
      <c r="AN71" s="32">
        <v>0</v>
      </c>
      <c r="AO71" s="17">
        <v>0</v>
      </c>
      <c r="AP71" s="17">
        <v>0</v>
      </c>
      <c r="AQ71" s="17">
        <v>0</v>
      </c>
      <c r="AR71" s="17">
        <v>7</v>
      </c>
      <c r="AS71" s="41">
        <v>7</v>
      </c>
      <c r="AT71" s="41">
        <v>0</v>
      </c>
      <c r="AU71" s="41">
        <v>0</v>
      </c>
      <c r="AV71" s="41">
        <v>0</v>
      </c>
      <c r="AW71" s="41">
        <v>0</v>
      </c>
      <c r="AX71" s="41">
        <v>7</v>
      </c>
      <c r="AY71" s="41">
        <v>7</v>
      </c>
      <c r="AZ71" s="41">
        <v>0</v>
      </c>
      <c r="BA71" s="41">
        <v>0</v>
      </c>
      <c r="BB71" s="41">
        <v>0</v>
      </c>
      <c r="BC71" s="41">
        <v>0</v>
      </c>
      <c r="BD71" s="41">
        <v>7</v>
      </c>
    </row>
    <row r="72" spans="1:56">
      <c r="A72" s="14" t="s">
        <v>107</v>
      </c>
      <c r="B72" s="15"/>
      <c r="C72" s="15"/>
      <c r="D72" s="15"/>
      <c r="E72" s="15"/>
      <c r="F72" s="16"/>
      <c r="G72" s="17">
        <v>2</v>
      </c>
      <c r="H72" s="17">
        <v>1</v>
      </c>
      <c r="I72" s="17">
        <v>1</v>
      </c>
      <c r="J72" s="32">
        <v>0</v>
      </c>
      <c r="K72" s="17">
        <v>0</v>
      </c>
      <c r="L72" s="17">
        <v>0</v>
      </c>
      <c r="M72" s="17">
        <v>2</v>
      </c>
      <c r="N72" s="17">
        <v>0</v>
      </c>
      <c r="O72" s="32">
        <v>0</v>
      </c>
      <c r="P72" s="17">
        <v>0</v>
      </c>
      <c r="Q72" s="17">
        <v>0</v>
      </c>
      <c r="R72" s="17">
        <v>2</v>
      </c>
      <c r="S72" s="17">
        <v>0</v>
      </c>
      <c r="T72" s="17">
        <v>0</v>
      </c>
      <c r="U72" s="17">
        <v>2</v>
      </c>
      <c r="V72" s="17">
        <v>0</v>
      </c>
      <c r="W72" s="17">
        <v>32</v>
      </c>
      <c r="X72" s="17">
        <v>1</v>
      </c>
      <c r="Y72" s="17">
        <v>2</v>
      </c>
      <c r="Z72" s="17">
        <v>0</v>
      </c>
      <c r="AA72" s="17">
        <v>32</v>
      </c>
      <c r="AB72" s="17">
        <v>0</v>
      </c>
      <c r="AC72" s="17">
        <v>2</v>
      </c>
      <c r="AD72" s="17">
        <v>0</v>
      </c>
      <c r="AE72" s="17">
        <v>2</v>
      </c>
      <c r="AF72" s="17">
        <v>32</v>
      </c>
      <c r="AG72" s="17">
        <v>19</v>
      </c>
      <c r="AH72" s="17">
        <v>13</v>
      </c>
      <c r="AI72" s="32">
        <v>0</v>
      </c>
      <c r="AJ72" s="17">
        <v>0</v>
      </c>
      <c r="AK72" s="17">
        <v>0</v>
      </c>
      <c r="AL72" s="17">
        <v>32</v>
      </c>
      <c r="AM72" s="17">
        <v>0</v>
      </c>
      <c r="AN72" s="32">
        <v>0</v>
      </c>
      <c r="AO72" s="17">
        <v>0</v>
      </c>
      <c r="AP72" s="17">
        <v>0</v>
      </c>
      <c r="AQ72" s="17">
        <v>32</v>
      </c>
      <c r="AR72" s="17">
        <v>0</v>
      </c>
      <c r="AS72" s="41">
        <v>16</v>
      </c>
      <c r="AT72" s="41">
        <v>0</v>
      </c>
      <c r="AU72" s="41">
        <v>0</v>
      </c>
      <c r="AV72" s="41">
        <v>0</v>
      </c>
      <c r="AW72" s="41">
        <v>16</v>
      </c>
      <c r="AX72" s="41">
        <v>0</v>
      </c>
      <c r="AY72" s="41">
        <v>16</v>
      </c>
      <c r="AZ72" s="41">
        <v>0</v>
      </c>
      <c r="BA72" s="41">
        <v>0</v>
      </c>
      <c r="BB72" s="41">
        <v>0</v>
      </c>
      <c r="BC72" s="41">
        <v>16</v>
      </c>
      <c r="BD72" s="41">
        <v>0</v>
      </c>
    </row>
    <row r="73" spans="1:56">
      <c r="A73" s="14" t="s">
        <v>38</v>
      </c>
      <c r="B73" s="15"/>
      <c r="C73" s="15"/>
      <c r="D73" s="15"/>
      <c r="E73" s="15"/>
      <c r="F73" s="16"/>
      <c r="G73" s="17">
        <v>3</v>
      </c>
      <c r="H73" s="17">
        <v>3</v>
      </c>
      <c r="I73" s="17">
        <v>0</v>
      </c>
      <c r="J73" s="32">
        <v>0</v>
      </c>
      <c r="K73" s="17">
        <v>1</v>
      </c>
      <c r="L73" s="17">
        <v>1</v>
      </c>
      <c r="M73" s="17">
        <v>1</v>
      </c>
      <c r="N73" s="17">
        <v>0</v>
      </c>
      <c r="O73" s="32">
        <v>0</v>
      </c>
      <c r="P73" s="17">
        <v>2</v>
      </c>
      <c r="Q73" s="17">
        <v>0</v>
      </c>
      <c r="R73" s="17">
        <v>1</v>
      </c>
      <c r="S73" s="17">
        <v>0</v>
      </c>
      <c r="T73" s="17">
        <v>0</v>
      </c>
      <c r="U73" s="17">
        <v>3</v>
      </c>
      <c r="V73" s="17">
        <v>0</v>
      </c>
      <c r="W73" s="17">
        <v>20</v>
      </c>
      <c r="X73" s="17">
        <v>0</v>
      </c>
      <c r="Y73" s="17">
        <v>1</v>
      </c>
      <c r="Z73" s="17">
        <v>2</v>
      </c>
      <c r="AA73" s="17">
        <v>6</v>
      </c>
      <c r="AB73" s="17">
        <v>14</v>
      </c>
      <c r="AC73" s="17">
        <v>3</v>
      </c>
      <c r="AD73" s="17">
        <v>0</v>
      </c>
      <c r="AE73" s="17">
        <v>3</v>
      </c>
      <c r="AF73" s="17">
        <v>20</v>
      </c>
      <c r="AG73" s="17">
        <v>20</v>
      </c>
      <c r="AH73" s="17">
        <v>0</v>
      </c>
      <c r="AI73" s="32">
        <v>0</v>
      </c>
      <c r="AJ73" s="17">
        <v>8</v>
      </c>
      <c r="AK73" s="17">
        <v>6</v>
      </c>
      <c r="AL73" s="17">
        <v>6</v>
      </c>
      <c r="AM73" s="17">
        <v>0</v>
      </c>
      <c r="AN73" s="32">
        <v>0</v>
      </c>
      <c r="AO73" s="17">
        <v>14</v>
      </c>
      <c r="AP73" s="17">
        <v>0</v>
      </c>
      <c r="AQ73" s="17">
        <v>6</v>
      </c>
      <c r="AR73" s="17">
        <v>0</v>
      </c>
      <c r="AS73" s="41">
        <v>6.66666666666667</v>
      </c>
      <c r="AT73" s="41">
        <v>0</v>
      </c>
      <c r="AU73" s="41">
        <v>8</v>
      </c>
      <c r="AV73" s="41">
        <v>6</v>
      </c>
      <c r="AW73" s="41">
        <v>6</v>
      </c>
      <c r="AX73" s="41">
        <v>0</v>
      </c>
      <c r="AY73" s="41">
        <v>6.66666666666667</v>
      </c>
      <c r="AZ73" s="41">
        <v>0</v>
      </c>
      <c r="BA73" s="41">
        <v>8</v>
      </c>
      <c r="BB73" s="41">
        <v>6</v>
      </c>
      <c r="BC73" s="41">
        <v>6</v>
      </c>
      <c r="BD73" s="41">
        <v>0</v>
      </c>
    </row>
    <row r="74" spans="1:56">
      <c r="A74" s="14" t="s">
        <v>60</v>
      </c>
      <c r="B74" s="15"/>
      <c r="C74" s="15"/>
      <c r="D74" s="15"/>
      <c r="E74" s="15"/>
      <c r="F74" s="16"/>
      <c r="G74" s="17">
        <v>2</v>
      </c>
      <c r="H74" s="17">
        <v>2</v>
      </c>
      <c r="I74" s="17">
        <v>0</v>
      </c>
      <c r="J74" s="32">
        <v>0</v>
      </c>
      <c r="K74" s="17">
        <v>0</v>
      </c>
      <c r="L74" s="17">
        <v>1</v>
      </c>
      <c r="M74" s="17">
        <v>1</v>
      </c>
      <c r="N74" s="17">
        <v>0</v>
      </c>
      <c r="O74" s="32">
        <v>0</v>
      </c>
      <c r="P74" s="17">
        <v>0</v>
      </c>
      <c r="Q74" s="17">
        <v>1</v>
      </c>
      <c r="R74" s="17">
        <v>1</v>
      </c>
      <c r="S74" s="17">
        <v>0</v>
      </c>
      <c r="T74" s="17">
        <v>0</v>
      </c>
      <c r="U74" s="17">
        <v>2</v>
      </c>
      <c r="V74" s="17">
        <v>0</v>
      </c>
      <c r="W74" s="17">
        <v>22</v>
      </c>
      <c r="X74" s="17">
        <v>1</v>
      </c>
      <c r="Y74" s="17">
        <v>1</v>
      </c>
      <c r="Z74" s="17">
        <v>1</v>
      </c>
      <c r="AA74" s="17">
        <v>17</v>
      </c>
      <c r="AB74" s="17">
        <v>5</v>
      </c>
      <c r="AC74" s="17">
        <v>2</v>
      </c>
      <c r="AD74" s="17">
        <v>1</v>
      </c>
      <c r="AE74" s="17">
        <v>2</v>
      </c>
      <c r="AF74" s="17">
        <v>22</v>
      </c>
      <c r="AG74" s="17">
        <v>22</v>
      </c>
      <c r="AH74" s="17">
        <v>0</v>
      </c>
      <c r="AI74" s="32">
        <v>0</v>
      </c>
      <c r="AJ74" s="17">
        <v>0</v>
      </c>
      <c r="AK74" s="17">
        <v>5</v>
      </c>
      <c r="AL74" s="17">
        <v>17</v>
      </c>
      <c r="AM74" s="17">
        <v>0</v>
      </c>
      <c r="AN74" s="32">
        <v>0</v>
      </c>
      <c r="AO74" s="17">
        <v>0</v>
      </c>
      <c r="AP74" s="17">
        <v>5</v>
      </c>
      <c r="AQ74" s="17">
        <v>17</v>
      </c>
      <c r="AR74" s="17">
        <v>0</v>
      </c>
      <c r="AS74" s="41">
        <v>11</v>
      </c>
      <c r="AT74" s="41">
        <v>0</v>
      </c>
      <c r="AU74" s="41">
        <v>0</v>
      </c>
      <c r="AV74" s="41">
        <v>5</v>
      </c>
      <c r="AW74" s="41">
        <v>17</v>
      </c>
      <c r="AX74" s="41">
        <v>0</v>
      </c>
      <c r="AY74" s="41">
        <v>11</v>
      </c>
      <c r="AZ74" s="41">
        <v>0</v>
      </c>
      <c r="BA74" s="41">
        <v>0</v>
      </c>
      <c r="BB74" s="41">
        <v>5</v>
      </c>
      <c r="BC74" s="41">
        <v>17</v>
      </c>
      <c r="BD74" s="41">
        <v>0</v>
      </c>
    </row>
    <row r="75" spans="1:56">
      <c r="A75" s="10" t="s">
        <v>679</v>
      </c>
      <c r="B75" s="11"/>
      <c r="C75" s="11"/>
      <c r="D75" s="11"/>
      <c r="E75" s="11"/>
      <c r="F75" s="12"/>
      <c r="G75" s="13">
        <v>19</v>
      </c>
      <c r="H75" s="13">
        <v>13</v>
      </c>
      <c r="I75" s="13">
        <v>6</v>
      </c>
      <c r="J75" s="31">
        <v>0</v>
      </c>
      <c r="K75" s="13">
        <v>0</v>
      </c>
      <c r="L75" s="13">
        <v>4</v>
      </c>
      <c r="M75" s="13">
        <v>5</v>
      </c>
      <c r="N75" s="13">
        <v>10</v>
      </c>
      <c r="O75" s="31">
        <v>0</v>
      </c>
      <c r="P75" s="13">
        <v>0</v>
      </c>
      <c r="Q75" s="13">
        <v>6</v>
      </c>
      <c r="R75" s="13">
        <v>4</v>
      </c>
      <c r="S75" s="13">
        <v>9</v>
      </c>
      <c r="T75" s="13">
        <v>1</v>
      </c>
      <c r="U75" s="13">
        <v>18</v>
      </c>
      <c r="V75" s="13">
        <v>16</v>
      </c>
      <c r="W75" s="13">
        <v>220</v>
      </c>
      <c r="X75" s="13">
        <v>3</v>
      </c>
      <c r="Y75" s="13">
        <v>15</v>
      </c>
      <c r="Z75" s="13">
        <v>4</v>
      </c>
      <c r="AA75" s="13">
        <v>198</v>
      </c>
      <c r="AB75" s="13">
        <v>38</v>
      </c>
      <c r="AC75" s="13">
        <v>16</v>
      </c>
      <c r="AD75" s="13">
        <v>9</v>
      </c>
      <c r="AE75" s="13">
        <v>16</v>
      </c>
      <c r="AF75" s="13">
        <v>236</v>
      </c>
      <c r="AG75" s="13">
        <v>153</v>
      </c>
      <c r="AH75" s="13">
        <v>83</v>
      </c>
      <c r="AI75" s="31">
        <v>0</v>
      </c>
      <c r="AJ75" s="13">
        <v>0</v>
      </c>
      <c r="AK75" s="13">
        <v>104</v>
      </c>
      <c r="AL75" s="13">
        <v>39</v>
      </c>
      <c r="AM75" s="13">
        <v>93</v>
      </c>
      <c r="AN75" s="31">
        <v>0</v>
      </c>
      <c r="AO75" s="13">
        <v>0</v>
      </c>
      <c r="AP75" s="13">
        <v>127</v>
      </c>
      <c r="AQ75" s="13">
        <v>36</v>
      </c>
      <c r="AR75" s="13">
        <v>73</v>
      </c>
      <c r="AS75" s="40">
        <v>12.4210526315789</v>
      </c>
      <c r="AT75" s="40">
        <v>0</v>
      </c>
      <c r="AU75" s="40">
        <v>0</v>
      </c>
      <c r="AV75" s="40">
        <v>26</v>
      </c>
      <c r="AW75" s="40">
        <v>7.8</v>
      </c>
      <c r="AX75" s="40">
        <v>9.3</v>
      </c>
      <c r="AY75" s="40">
        <v>26.2222222222222</v>
      </c>
      <c r="AZ75" s="40">
        <v>0</v>
      </c>
      <c r="BA75" s="40">
        <v>0</v>
      </c>
      <c r="BB75" s="40">
        <v>11.5555555555556</v>
      </c>
      <c r="BC75" s="40">
        <v>4.33333333333333</v>
      </c>
      <c r="BD75" s="40">
        <v>10.3333333333333</v>
      </c>
    </row>
    <row r="76" spans="1:56">
      <c r="A76" s="14" t="s">
        <v>111</v>
      </c>
      <c r="B76" s="15"/>
      <c r="C76" s="15"/>
      <c r="D76" s="15"/>
      <c r="E76" s="15"/>
      <c r="F76" s="16"/>
      <c r="G76" s="17">
        <v>1</v>
      </c>
      <c r="H76" s="17">
        <v>1</v>
      </c>
      <c r="I76" s="17">
        <v>0</v>
      </c>
      <c r="J76" s="32">
        <v>0</v>
      </c>
      <c r="K76" s="17">
        <v>0</v>
      </c>
      <c r="L76" s="17">
        <v>0</v>
      </c>
      <c r="M76" s="17">
        <v>1</v>
      </c>
      <c r="N76" s="17">
        <v>0</v>
      </c>
      <c r="O76" s="32">
        <v>0</v>
      </c>
      <c r="P76" s="17">
        <v>0</v>
      </c>
      <c r="Q76" s="17">
        <v>1</v>
      </c>
      <c r="R76" s="17">
        <v>0</v>
      </c>
      <c r="S76" s="17">
        <v>0</v>
      </c>
      <c r="T76" s="17">
        <v>0</v>
      </c>
      <c r="U76" s="17">
        <v>1</v>
      </c>
      <c r="V76" s="17">
        <v>0</v>
      </c>
      <c r="W76" s="17">
        <v>11</v>
      </c>
      <c r="X76" s="17">
        <v>0</v>
      </c>
      <c r="Y76" s="17">
        <v>1</v>
      </c>
      <c r="Z76" s="17">
        <v>0</v>
      </c>
      <c r="AA76" s="17">
        <v>11</v>
      </c>
      <c r="AB76" s="17">
        <v>0</v>
      </c>
      <c r="AC76" s="17">
        <v>1</v>
      </c>
      <c r="AD76" s="17">
        <v>0</v>
      </c>
      <c r="AE76" s="17">
        <v>1</v>
      </c>
      <c r="AF76" s="17">
        <v>11</v>
      </c>
      <c r="AG76" s="17">
        <v>11</v>
      </c>
      <c r="AH76" s="17">
        <v>0</v>
      </c>
      <c r="AI76" s="32">
        <v>0</v>
      </c>
      <c r="AJ76" s="17">
        <v>0</v>
      </c>
      <c r="AK76" s="17">
        <v>0</v>
      </c>
      <c r="AL76" s="17">
        <v>11</v>
      </c>
      <c r="AM76" s="17">
        <v>0</v>
      </c>
      <c r="AN76" s="32">
        <v>0</v>
      </c>
      <c r="AO76" s="17">
        <v>0</v>
      </c>
      <c r="AP76" s="17">
        <v>11</v>
      </c>
      <c r="AQ76" s="17">
        <v>0</v>
      </c>
      <c r="AR76" s="17">
        <v>0</v>
      </c>
      <c r="AS76" s="41">
        <v>11</v>
      </c>
      <c r="AT76" s="41">
        <v>0</v>
      </c>
      <c r="AU76" s="41">
        <v>0</v>
      </c>
      <c r="AV76" s="41">
        <v>0</v>
      </c>
      <c r="AW76" s="41">
        <v>11</v>
      </c>
      <c r="AX76" s="41">
        <v>0</v>
      </c>
      <c r="AY76" s="41">
        <v>11</v>
      </c>
      <c r="AZ76" s="41">
        <v>0</v>
      </c>
      <c r="BA76" s="41">
        <v>0</v>
      </c>
      <c r="BB76" s="41">
        <v>0</v>
      </c>
      <c r="BC76" s="41">
        <v>11</v>
      </c>
      <c r="BD76" s="41">
        <v>0</v>
      </c>
    </row>
    <row r="77" spans="1:56">
      <c r="A77" s="14" t="s">
        <v>62</v>
      </c>
      <c r="B77" s="15"/>
      <c r="C77" s="15"/>
      <c r="D77" s="15"/>
      <c r="E77" s="15"/>
      <c r="F77" s="16"/>
      <c r="G77" s="17">
        <v>3</v>
      </c>
      <c r="H77" s="17">
        <v>1</v>
      </c>
      <c r="I77" s="17">
        <v>2</v>
      </c>
      <c r="J77" s="32">
        <v>0</v>
      </c>
      <c r="K77" s="17">
        <v>0</v>
      </c>
      <c r="L77" s="17">
        <v>2</v>
      </c>
      <c r="M77" s="17">
        <v>0</v>
      </c>
      <c r="N77" s="17">
        <v>1</v>
      </c>
      <c r="O77" s="32">
        <v>0</v>
      </c>
      <c r="P77" s="17">
        <v>0</v>
      </c>
      <c r="Q77" s="17">
        <v>2</v>
      </c>
      <c r="R77" s="17">
        <v>1</v>
      </c>
      <c r="S77" s="17">
        <v>0</v>
      </c>
      <c r="T77" s="17">
        <v>0</v>
      </c>
      <c r="U77" s="17">
        <v>3</v>
      </c>
      <c r="V77" s="17">
        <v>0</v>
      </c>
      <c r="W77" s="17">
        <v>93</v>
      </c>
      <c r="X77" s="17">
        <v>0</v>
      </c>
      <c r="Y77" s="17">
        <v>2</v>
      </c>
      <c r="Z77" s="17">
        <v>1</v>
      </c>
      <c r="AA77" s="17">
        <v>82</v>
      </c>
      <c r="AB77" s="17">
        <v>11</v>
      </c>
      <c r="AC77" s="17">
        <v>3</v>
      </c>
      <c r="AD77" s="17">
        <v>1</v>
      </c>
      <c r="AE77" s="17">
        <v>3</v>
      </c>
      <c r="AF77" s="17">
        <v>93</v>
      </c>
      <c r="AG77" s="17">
        <v>62</v>
      </c>
      <c r="AH77" s="17">
        <v>31</v>
      </c>
      <c r="AI77" s="32">
        <v>0</v>
      </c>
      <c r="AJ77" s="17">
        <v>0</v>
      </c>
      <c r="AK77" s="17">
        <v>73</v>
      </c>
      <c r="AL77" s="17">
        <v>0</v>
      </c>
      <c r="AM77" s="17">
        <v>20</v>
      </c>
      <c r="AN77" s="32">
        <v>0</v>
      </c>
      <c r="AO77" s="17">
        <v>0</v>
      </c>
      <c r="AP77" s="17">
        <v>73</v>
      </c>
      <c r="AQ77" s="17">
        <v>20</v>
      </c>
      <c r="AR77" s="17">
        <v>0</v>
      </c>
      <c r="AS77" s="41">
        <v>31</v>
      </c>
      <c r="AT77" s="41">
        <v>0</v>
      </c>
      <c r="AU77" s="41">
        <v>0</v>
      </c>
      <c r="AV77" s="41">
        <v>36.5</v>
      </c>
      <c r="AW77" s="41">
        <v>0</v>
      </c>
      <c r="AX77" s="41">
        <v>20</v>
      </c>
      <c r="AY77" s="41">
        <v>31</v>
      </c>
      <c r="AZ77" s="41">
        <v>0</v>
      </c>
      <c r="BA77" s="41">
        <v>0</v>
      </c>
      <c r="BB77" s="41">
        <v>36.5</v>
      </c>
      <c r="BC77" s="41">
        <v>0</v>
      </c>
      <c r="BD77" s="41">
        <v>20</v>
      </c>
    </row>
    <row r="78" spans="1:56">
      <c r="A78" s="14" t="s">
        <v>109</v>
      </c>
      <c r="B78" s="15"/>
      <c r="C78" s="15"/>
      <c r="D78" s="15"/>
      <c r="E78" s="15"/>
      <c r="F78" s="16"/>
      <c r="G78" s="17">
        <v>2</v>
      </c>
      <c r="H78" s="17">
        <v>1</v>
      </c>
      <c r="I78" s="17">
        <v>1</v>
      </c>
      <c r="J78" s="32">
        <v>0</v>
      </c>
      <c r="K78" s="17">
        <v>0</v>
      </c>
      <c r="L78" s="17">
        <v>0</v>
      </c>
      <c r="M78" s="17">
        <v>1</v>
      </c>
      <c r="N78" s="17">
        <v>1</v>
      </c>
      <c r="O78" s="32">
        <v>0</v>
      </c>
      <c r="P78" s="17">
        <v>0</v>
      </c>
      <c r="Q78" s="17">
        <v>0</v>
      </c>
      <c r="R78" s="17">
        <v>1</v>
      </c>
      <c r="S78" s="17">
        <v>1</v>
      </c>
      <c r="T78" s="17">
        <v>0</v>
      </c>
      <c r="U78" s="17">
        <v>2</v>
      </c>
      <c r="V78" s="17">
        <v>0</v>
      </c>
      <c r="W78" s="17">
        <v>7</v>
      </c>
      <c r="X78" s="17">
        <v>0</v>
      </c>
      <c r="Y78" s="17">
        <v>2</v>
      </c>
      <c r="Z78" s="17">
        <v>0</v>
      </c>
      <c r="AA78" s="17">
        <v>7</v>
      </c>
      <c r="AB78" s="17">
        <v>0</v>
      </c>
      <c r="AC78" s="17">
        <v>2</v>
      </c>
      <c r="AD78" s="17">
        <v>1</v>
      </c>
      <c r="AE78" s="17">
        <v>2</v>
      </c>
      <c r="AF78" s="17">
        <v>7</v>
      </c>
      <c r="AG78" s="17">
        <v>6</v>
      </c>
      <c r="AH78" s="17">
        <v>1</v>
      </c>
      <c r="AI78" s="32">
        <v>0</v>
      </c>
      <c r="AJ78" s="17">
        <v>0</v>
      </c>
      <c r="AK78" s="17">
        <v>0</v>
      </c>
      <c r="AL78" s="17">
        <v>6</v>
      </c>
      <c r="AM78" s="17">
        <v>1</v>
      </c>
      <c r="AN78" s="32">
        <v>0</v>
      </c>
      <c r="AO78" s="17">
        <v>0</v>
      </c>
      <c r="AP78" s="17">
        <v>0</v>
      </c>
      <c r="AQ78" s="17">
        <v>6</v>
      </c>
      <c r="AR78" s="17">
        <v>1</v>
      </c>
      <c r="AS78" s="41">
        <v>3.5</v>
      </c>
      <c r="AT78" s="41">
        <v>0</v>
      </c>
      <c r="AU78" s="41">
        <v>0</v>
      </c>
      <c r="AV78" s="41">
        <v>0</v>
      </c>
      <c r="AW78" s="41">
        <v>6</v>
      </c>
      <c r="AX78" s="41">
        <v>1</v>
      </c>
      <c r="AY78" s="41">
        <v>3.5</v>
      </c>
      <c r="AZ78" s="41">
        <v>0</v>
      </c>
      <c r="BA78" s="41">
        <v>0</v>
      </c>
      <c r="BB78" s="41">
        <v>0</v>
      </c>
      <c r="BC78" s="41">
        <v>6</v>
      </c>
      <c r="BD78" s="41">
        <v>1</v>
      </c>
    </row>
    <row r="79" spans="1:56">
      <c r="A79" s="14" t="s">
        <v>110</v>
      </c>
      <c r="B79" s="15"/>
      <c r="C79" s="15"/>
      <c r="D79" s="15"/>
      <c r="E79" s="15"/>
      <c r="F79" s="16"/>
      <c r="G79" s="17">
        <v>1</v>
      </c>
      <c r="H79" s="17">
        <v>0</v>
      </c>
      <c r="I79" s="17">
        <v>1</v>
      </c>
      <c r="J79" s="32">
        <v>0</v>
      </c>
      <c r="K79" s="17">
        <v>0</v>
      </c>
      <c r="L79" s="17">
        <v>0</v>
      </c>
      <c r="M79" s="17">
        <v>1</v>
      </c>
      <c r="N79" s="17">
        <v>0</v>
      </c>
      <c r="O79" s="32">
        <v>0</v>
      </c>
      <c r="P79" s="17">
        <v>0</v>
      </c>
      <c r="Q79" s="17">
        <v>1</v>
      </c>
      <c r="R79" s="17">
        <v>0</v>
      </c>
      <c r="S79" s="17">
        <v>0</v>
      </c>
      <c r="T79" s="17">
        <v>0</v>
      </c>
      <c r="U79" s="17">
        <v>1</v>
      </c>
      <c r="V79" s="17">
        <v>0</v>
      </c>
      <c r="W79" s="17">
        <v>12</v>
      </c>
      <c r="X79" s="17">
        <v>0</v>
      </c>
      <c r="Y79" s="17">
        <v>1</v>
      </c>
      <c r="Z79" s="17">
        <v>0</v>
      </c>
      <c r="AA79" s="17">
        <v>12</v>
      </c>
      <c r="AB79" s="17">
        <v>0</v>
      </c>
      <c r="AC79" s="17">
        <v>1</v>
      </c>
      <c r="AD79" s="17">
        <v>0</v>
      </c>
      <c r="AE79" s="17">
        <v>1</v>
      </c>
      <c r="AF79" s="17">
        <v>12</v>
      </c>
      <c r="AG79" s="17">
        <v>0</v>
      </c>
      <c r="AH79" s="17">
        <v>12</v>
      </c>
      <c r="AI79" s="32">
        <v>0</v>
      </c>
      <c r="AJ79" s="17">
        <v>0</v>
      </c>
      <c r="AK79" s="17">
        <v>0</v>
      </c>
      <c r="AL79" s="17">
        <v>12</v>
      </c>
      <c r="AM79" s="17">
        <v>0</v>
      </c>
      <c r="AN79" s="32">
        <v>0</v>
      </c>
      <c r="AO79" s="17">
        <v>0</v>
      </c>
      <c r="AP79" s="17">
        <v>12</v>
      </c>
      <c r="AQ79" s="17">
        <v>0</v>
      </c>
      <c r="AR79" s="17">
        <v>0</v>
      </c>
      <c r="AS79" s="41">
        <v>12</v>
      </c>
      <c r="AT79" s="41">
        <v>0</v>
      </c>
      <c r="AU79" s="41">
        <v>0</v>
      </c>
      <c r="AV79" s="41">
        <v>0</v>
      </c>
      <c r="AW79" s="41">
        <v>12</v>
      </c>
      <c r="AX79" s="41">
        <v>0</v>
      </c>
      <c r="AY79" s="41">
        <v>12</v>
      </c>
      <c r="AZ79" s="41">
        <v>0</v>
      </c>
      <c r="BA79" s="41">
        <v>0</v>
      </c>
      <c r="BB79" s="41">
        <v>0</v>
      </c>
      <c r="BC79" s="41">
        <v>12</v>
      </c>
      <c r="BD79" s="41">
        <v>0</v>
      </c>
    </row>
    <row r="80" spans="1:56">
      <c r="A80" s="14" t="s">
        <v>108</v>
      </c>
      <c r="B80" s="15"/>
      <c r="C80" s="15"/>
      <c r="D80" s="15"/>
      <c r="E80" s="15"/>
      <c r="F80" s="16"/>
      <c r="G80" s="17">
        <v>3</v>
      </c>
      <c r="H80" s="17">
        <v>2</v>
      </c>
      <c r="I80" s="17">
        <v>1</v>
      </c>
      <c r="J80" s="32">
        <v>0</v>
      </c>
      <c r="K80" s="17">
        <v>0</v>
      </c>
      <c r="L80" s="17">
        <v>0</v>
      </c>
      <c r="M80" s="17">
        <v>1</v>
      </c>
      <c r="N80" s="17">
        <v>2</v>
      </c>
      <c r="O80" s="32">
        <v>0</v>
      </c>
      <c r="P80" s="17">
        <v>0</v>
      </c>
      <c r="Q80" s="17">
        <v>0</v>
      </c>
      <c r="R80" s="17">
        <v>1</v>
      </c>
      <c r="S80" s="17">
        <v>2</v>
      </c>
      <c r="T80" s="17">
        <v>1</v>
      </c>
      <c r="U80" s="17">
        <v>2</v>
      </c>
      <c r="V80" s="17">
        <v>16</v>
      </c>
      <c r="W80" s="17">
        <v>12</v>
      </c>
      <c r="X80" s="17">
        <v>1</v>
      </c>
      <c r="Y80" s="17">
        <v>2</v>
      </c>
      <c r="Z80" s="17">
        <v>1</v>
      </c>
      <c r="AA80" s="17">
        <v>22</v>
      </c>
      <c r="AB80" s="17">
        <v>6</v>
      </c>
      <c r="AC80" s="17">
        <v>1</v>
      </c>
      <c r="AD80" s="17">
        <v>1</v>
      </c>
      <c r="AE80" s="17">
        <v>2</v>
      </c>
      <c r="AF80" s="17">
        <v>28</v>
      </c>
      <c r="AG80" s="17">
        <v>12</v>
      </c>
      <c r="AH80" s="17">
        <v>16</v>
      </c>
      <c r="AI80" s="32">
        <v>0</v>
      </c>
      <c r="AJ80" s="17">
        <v>0</v>
      </c>
      <c r="AK80" s="17">
        <v>0</v>
      </c>
      <c r="AL80" s="17">
        <v>6</v>
      </c>
      <c r="AM80" s="17">
        <v>22</v>
      </c>
      <c r="AN80" s="32">
        <v>0</v>
      </c>
      <c r="AO80" s="17">
        <v>0</v>
      </c>
      <c r="AP80" s="17">
        <v>0</v>
      </c>
      <c r="AQ80" s="17">
        <v>6</v>
      </c>
      <c r="AR80" s="17">
        <v>22</v>
      </c>
      <c r="AS80" s="41">
        <v>9.33333333333333</v>
      </c>
      <c r="AT80" s="41">
        <v>0</v>
      </c>
      <c r="AU80" s="41">
        <v>0</v>
      </c>
      <c r="AV80" s="41">
        <v>0</v>
      </c>
      <c r="AW80" s="41">
        <v>6</v>
      </c>
      <c r="AX80" s="41">
        <v>11</v>
      </c>
      <c r="AY80" s="41">
        <v>9.33333333333333</v>
      </c>
      <c r="AZ80" s="41">
        <v>0</v>
      </c>
      <c r="BA80" s="41">
        <v>0</v>
      </c>
      <c r="BB80" s="41">
        <v>0</v>
      </c>
      <c r="BC80" s="41">
        <v>6</v>
      </c>
      <c r="BD80" s="41">
        <v>11</v>
      </c>
    </row>
    <row r="81" spans="1:56">
      <c r="A81" s="14" t="s">
        <v>173</v>
      </c>
      <c r="B81" s="15"/>
      <c r="C81" s="15"/>
      <c r="D81" s="15"/>
      <c r="E81" s="15"/>
      <c r="F81" s="16"/>
      <c r="G81" s="17">
        <v>4</v>
      </c>
      <c r="H81" s="17">
        <v>3</v>
      </c>
      <c r="I81" s="17">
        <v>1</v>
      </c>
      <c r="J81" s="32">
        <v>0</v>
      </c>
      <c r="K81" s="17">
        <v>0</v>
      </c>
      <c r="L81" s="17">
        <v>0</v>
      </c>
      <c r="M81" s="17">
        <v>0</v>
      </c>
      <c r="N81" s="17">
        <v>4</v>
      </c>
      <c r="O81" s="32">
        <v>0</v>
      </c>
      <c r="P81" s="17">
        <v>0</v>
      </c>
      <c r="Q81" s="17">
        <v>0</v>
      </c>
      <c r="R81" s="17">
        <v>0</v>
      </c>
      <c r="S81" s="17">
        <v>4</v>
      </c>
      <c r="T81" s="17">
        <v>0</v>
      </c>
      <c r="U81" s="17">
        <v>4</v>
      </c>
      <c r="V81" s="17">
        <v>0</v>
      </c>
      <c r="W81" s="17">
        <v>39</v>
      </c>
      <c r="X81" s="17">
        <v>0</v>
      </c>
      <c r="Y81" s="17">
        <v>3</v>
      </c>
      <c r="Z81" s="17">
        <v>1</v>
      </c>
      <c r="AA81" s="17">
        <v>36</v>
      </c>
      <c r="AB81" s="17">
        <v>3</v>
      </c>
      <c r="AC81" s="17">
        <v>3</v>
      </c>
      <c r="AD81" s="17">
        <v>3</v>
      </c>
      <c r="AE81" s="17">
        <v>2</v>
      </c>
      <c r="AF81" s="17">
        <v>39</v>
      </c>
      <c r="AG81" s="17">
        <v>16</v>
      </c>
      <c r="AH81" s="17">
        <v>23</v>
      </c>
      <c r="AI81" s="32">
        <v>0</v>
      </c>
      <c r="AJ81" s="17">
        <v>0</v>
      </c>
      <c r="AK81" s="17">
        <v>0</v>
      </c>
      <c r="AL81" s="17">
        <v>0</v>
      </c>
      <c r="AM81" s="17">
        <v>39</v>
      </c>
      <c r="AN81" s="32">
        <v>0</v>
      </c>
      <c r="AO81" s="17">
        <v>0</v>
      </c>
      <c r="AP81" s="17">
        <v>0</v>
      </c>
      <c r="AQ81" s="17">
        <v>0</v>
      </c>
      <c r="AR81" s="17">
        <v>39</v>
      </c>
      <c r="AS81" s="41">
        <v>9.75</v>
      </c>
      <c r="AT81" s="41">
        <v>0</v>
      </c>
      <c r="AU81" s="41">
        <v>0</v>
      </c>
      <c r="AV81" s="41">
        <v>0</v>
      </c>
      <c r="AW81" s="41">
        <v>0</v>
      </c>
      <c r="AX81" s="41">
        <v>9.75</v>
      </c>
      <c r="AY81" s="41">
        <v>9.75</v>
      </c>
      <c r="AZ81" s="41">
        <v>0</v>
      </c>
      <c r="BA81" s="41">
        <v>0</v>
      </c>
      <c r="BB81" s="41">
        <v>0</v>
      </c>
      <c r="BC81" s="41">
        <v>0</v>
      </c>
      <c r="BD81" s="41">
        <v>9.75</v>
      </c>
    </row>
    <row r="82" spans="1:56">
      <c r="A82" s="14" t="s">
        <v>174</v>
      </c>
      <c r="B82" s="15"/>
      <c r="C82" s="15"/>
      <c r="D82" s="15"/>
      <c r="E82" s="15"/>
      <c r="F82" s="16"/>
      <c r="G82" s="17">
        <v>1</v>
      </c>
      <c r="H82" s="17">
        <v>1</v>
      </c>
      <c r="I82" s="17">
        <v>0</v>
      </c>
      <c r="J82" s="32">
        <v>0</v>
      </c>
      <c r="K82" s="17">
        <v>0</v>
      </c>
      <c r="L82" s="17">
        <v>0</v>
      </c>
      <c r="M82" s="17">
        <v>0</v>
      </c>
      <c r="N82" s="17">
        <v>1</v>
      </c>
      <c r="O82" s="32">
        <v>0</v>
      </c>
      <c r="P82" s="17">
        <v>0</v>
      </c>
      <c r="Q82" s="17">
        <v>0</v>
      </c>
      <c r="R82" s="17">
        <v>0</v>
      </c>
      <c r="S82" s="17">
        <v>1</v>
      </c>
      <c r="T82" s="17">
        <v>0</v>
      </c>
      <c r="U82" s="17">
        <v>1</v>
      </c>
      <c r="V82" s="17">
        <v>0</v>
      </c>
      <c r="W82" s="17">
        <v>3</v>
      </c>
      <c r="X82" s="17">
        <v>1</v>
      </c>
      <c r="Y82" s="17">
        <v>1</v>
      </c>
      <c r="Z82" s="17">
        <v>0</v>
      </c>
      <c r="AA82" s="17">
        <v>3</v>
      </c>
      <c r="AB82" s="17">
        <v>0</v>
      </c>
      <c r="AC82" s="17">
        <v>1</v>
      </c>
      <c r="AD82" s="17">
        <v>1</v>
      </c>
      <c r="AE82" s="17">
        <v>1</v>
      </c>
      <c r="AF82" s="17">
        <v>3</v>
      </c>
      <c r="AG82" s="17">
        <v>3</v>
      </c>
      <c r="AH82" s="17">
        <v>0</v>
      </c>
      <c r="AI82" s="32">
        <v>0</v>
      </c>
      <c r="AJ82" s="17">
        <v>0</v>
      </c>
      <c r="AK82" s="17">
        <v>0</v>
      </c>
      <c r="AL82" s="17">
        <v>0</v>
      </c>
      <c r="AM82" s="17">
        <v>3</v>
      </c>
      <c r="AN82" s="32">
        <v>0</v>
      </c>
      <c r="AO82" s="17">
        <v>0</v>
      </c>
      <c r="AP82" s="17">
        <v>0</v>
      </c>
      <c r="AQ82" s="17">
        <v>0</v>
      </c>
      <c r="AR82" s="17">
        <v>3</v>
      </c>
      <c r="AS82" s="41">
        <v>3</v>
      </c>
      <c r="AT82" s="41">
        <v>0</v>
      </c>
      <c r="AU82" s="41">
        <v>0</v>
      </c>
      <c r="AV82" s="41">
        <v>0</v>
      </c>
      <c r="AW82" s="41">
        <v>0</v>
      </c>
      <c r="AX82" s="41">
        <v>3</v>
      </c>
      <c r="AY82" s="41">
        <v>3</v>
      </c>
      <c r="AZ82" s="41">
        <v>0</v>
      </c>
      <c r="BA82" s="41">
        <v>0</v>
      </c>
      <c r="BB82" s="41">
        <v>0</v>
      </c>
      <c r="BC82" s="41">
        <v>0</v>
      </c>
      <c r="BD82" s="41">
        <v>3</v>
      </c>
    </row>
    <row r="83" spans="1:56">
      <c r="A83" s="14" t="s">
        <v>63</v>
      </c>
      <c r="B83" s="15"/>
      <c r="C83" s="15"/>
      <c r="D83" s="15"/>
      <c r="E83" s="15"/>
      <c r="F83" s="16"/>
      <c r="G83" s="17">
        <v>3</v>
      </c>
      <c r="H83" s="17">
        <v>3</v>
      </c>
      <c r="I83" s="17">
        <v>0</v>
      </c>
      <c r="J83" s="32">
        <v>0</v>
      </c>
      <c r="K83" s="17">
        <v>0</v>
      </c>
      <c r="L83" s="17">
        <v>1</v>
      </c>
      <c r="M83" s="17">
        <v>1</v>
      </c>
      <c r="N83" s="17">
        <v>1</v>
      </c>
      <c r="O83" s="32">
        <v>0</v>
      </c>
      <c r="P83" s="17">
        <v>0</v>
      </c>
      <c r="Q83" s="17">
        <v>1</v>
      </c>
      <c r="R83" s="17">
        <v>1</v>
      </c>
      <c r="S83" s="17">
        <v>1</v>
      </c>
      <c r="T83" s="17">
        <v>0</v>
      </c>
      <c r="U83" s="17">
        <v>3</v>
      </c>
      <c r="V83" s="17">
        <v>0</v>
      </c>
      <c r="W83" s="17">
        <v>25</v>
      </c>
      <c r="X83" s="17">
        <v>1</v>
      </c>
      <c r="Y83" s="17">
        <v>3</v>
      </c>
      <c r="Z83" s="17">
        <v>0</v>
      </c>
      <c r="AA83" s="17">
        <v>25</v>
      </c>
      <c r="AB83" s="17">
        <v>0</v>
      </c>
      <c r="AC83" s="17">
        <v>3</v>
      </c>
      <c r="AD83" s="17">
        <v>2</v>
      </c>
      <c r="AE83" s="17">
        <v>3</v>
      </c>
      <c r="AF83" s="17">
        <v>25</v>
      </c>
      <c r="AG83" s="17">
        <v>25</v>
      </c>
      <c r="AH83" s="17">
        <v>0</v>
      </c>
      <c r="AI83" s="32">
        <v>0</v>
      </c>
      <c r="AJ83" s="17">
        <v>0</v>
      </c>
      <c r="AK83" s="17">
        <v>13</v>
      </c>
      <c r="AL83" s="17">
        <v>4</v>
      </c>
      <c r="AM83" s="17">
        <v>8</v>
      </c>
      <c r="AN83" s="32">
        <v>0</v>
      </c>
      <c r="AO83" s="17">
        <v>0</v>
      </c>
      <c r="AP83" s="17">
        <v>13</v>
      </c>
      <c r="AQ83" s="17">
        <v>4</v>
      </c>
      <c r="AR83" s="17">
        <v>8</v>
      </c>
      <c r="AS83" s="41">
        <v>8.33333333333333</v>
      </c>
      <c r="AT83" s="41">
        <v>0</v>
      </c>
      <c r="AU83" s="41">
        <v>0</v>
      </c>
      <c r="AV83" s="41">
        <v>13</v>
      </c>
      <c r="AW83" s="41">
        <v>4</v>
      </c>
      <c r="AX83" s="41">
        <v>8</v>
      </c>
      <c r="AY83" s="41">
        <v>8.33333333333333</v>
      </c>
      <c r="AZ83" s="41">
        <v>0</v>
      </c>
      <c r="BA83" s="41">
        <v>0</v>
      </c>
      <c r="BB83" s="41">
        <v>13</v>
      </c>
      <c r="BC83" s="41">
        <v>4</v>
      </c>
      <c r="BD83" s="41">
        <v>8</v>
      </c>
    </row>
    <row r="84" spans="1:56">
      <c r="A84" s="14" t="s">
        <v>64</v>
      </c>
      <c r="B84" s="15"/>
      <c r="C84" s="15"/>
      <c r="D84" s="15"/>
      <c r="E84" s="15"/>
      <c r="F84" s="16"/>
      <c r="G84" s="17">
        <v>1</v>
      </c>
      <c r="H84" s="17">
        <v>1</v>
      </c>
      <c r="I84" s="17">
        <v>0</v>
      </c>
      <c r="J84" s="32">
        <v>0</v>
      </c>
      <c r="K84" s="17">
        <v>0</v>
      </c>
      <c r="L84" s="17">
        <v>1</v>
      </c>
      <c r="M84" s="17">
        <v>0</v>
      </c>
      <c r="N84" s="17">
        <v>0</v>
      </c>
      <c r="O84" s="32">
        <v>0</v>
      </c>
      <c r="P84" s="17">
        <v>0</v>
      </c>
      <c r="Q84" s="17">
        <v>1</v>
      </c>
      <c r="R84" s="17">
        <v>0</v>
      </c>
      <c r="S84" s="17">
        <v>0</v>
      </c>
      <c r="T84" s="17">
        <v>0</v>
      </c>
      <c r="U84" s="17">
        <v>1</v>
      </c>
      <c r="V84" s="17">
        <v>0</v>
      </c>
      <c r="W84" s="17">
        <v>18</v>
      </c>
      <c r="X84" s="17">
        <v>0</v>
      </c>
      <c r="Y84" s="17">
        <v>0</v>
      </c>
      <c r="Z84" s="17">
        <v>1</v>
      </c>
      <c r="AA84" s="17">
        <v>0</v>
      </c>
      <c r="AB84" s="17">
        <v>18</v>
      </c>
      <c r="AC84" s="17">
        <v>1</v>
      </c>
      <c r="AD84" s="17">
        <v>0</v>
      </c>
      <c r="AE84" s="17">
        <v>1</v>
      </c>
      <c r="AF84" s="17">
        <v>18</v>
      </c>
      <c r="AG84" s="17">
        <v>18</v>
      </c>
      <c r="AH84" s="17">
        <v>0</v>
      </c>
      <c r="AI84" s="32">
        <v>0</v>
      </c>
      <c r="AJ84" s="17">
        <v>0</v>
      </c>
      <c r="AK84" s="17">
        <v>18</v>
      </c>
      <c r="AL84" s="17">
        <v>0</v>
      </c>
      <c r="AM84" s="17">
        <v>0</v>
      </c>
      <c r="AN84" s="32">
        <v>0</v>
      </c>
      <c r="AO84" s="17">
        <v>0</v>
      </c>
      <c r="AP84" s="17">
        <v>18</v>
      </c>
      <c r="AQ84" s="17">
        <v>0</v>
      </c>
      <c r="AR84" s="17">
        <v>0</v>
      </c>
      <c r="AS84" s="41">
        <v>18</v>
      </c>
      <c r="AT84" s="41">
        <v>0</v>
      </c>
      <c r="AU84" s="41">
        <v>0</v>
      </c>
      <c r="AV84" s="41">
        <v>18</v>
      </c>
      <c r="AW84" s="41">
        <v>0</v>
      </c>
      <c r="AX84" s="41">
        <v>0</v>
      </c>
      <c r="AY84" s="41">
        <v>18</v>
      </c>
      <c r="AZ84" s="41">
        <v>0</v>
      </c>
      <c r="BA84" s="41">
        <v>0</v>
      </c>
      <c r="BB84" s="41">
        <v>18</v>
      </c>
      <c r="BC84" s="41">
        <v>0</v>
      </c>
      <c r="BD84" s="41">
        <v>0</v>
      </c>
    </row>
    <row r="85" spans="1:56">
      <c r="A85" s="10" t="s">
        <v>680</v>
      </c>
      <c r="B85" s="11"/>
      <c r="C85" s="11"/>
      <c r="D85" s="11"/>
      <c r="E85" s="11"/>
      <c r="F85" s="12"/>
      <c r="G85" s="13">
        <v>12</v>
      </c>
      <c r="H85" s="13">
        <v>8</v>
      </c>
      <c r="I85" s="13">
        <v>4</v>
      </c>
      <c r="J85" s="31">
        <v>0</v>
      </c>
      <c r="K85" s="13">
        <v>0</v>
      </c>
      <c r="L85" s="13">
        <v>2</v>
      </c>
      <c r="M85" s="13">
        <v>8</v>
      </c>
      <c r="N85" s="13">
        <v>2</v>
      </c>
      <c r="O85" s="31">
        <v>0</v>
      </c>
      <c r="P85" s="13">
        <v>1</v>
      </c>
      <c r="Q85" s="13">
        <v>3</v>
      </c>
      <c r="R85" s="13">
        <v>7</v>
      </c>
      <c r="S85" s="13">
        <v>1</v>
      </c>
      <c r="T85" s="13">
        <v>1</v>
      </c>
      <c r="U85" s="13">
        <v>11</v>
      </c>
      <c r="V85" s="13">
        <v>5</v>
      </c>
      <c r="W85" s="13">
        <v>53</v>
      </c>
      <c r="X85" s="13">
        <v>4</v>
      </c>
      <c r="Y85" s="13">
        <v>4</v>
      </c>
      <c r="Z85" s="13">
        <v>8</v>
      </c>
      <c r="AA85" s="13">
        <v>20</v>
      </c>
      <c r="AB85" s="13">
        <v>38</v>
      </c>
      <c r="AC85" s="13">
        <v>10</v>
      </c>
      <c r="AD85" s="13">
        <v>3</v>
      </c>
      <c r="AE85" s="13">
        <v>12</v>
      </c>
      <c r="AF85" s="13">
        <v>58</v>
      </c>
      <c r="AG85" s="13">
        <v>47</v>
      </c>
      <c r="AH85" s="13">
        <v>11</v>
      </c>
      <c r="AI85" s="31">
        <v>0</v>
      </c>
      <c r="AJ85" s="13">
        <v>0</v>
      </c>
      <c r="AK85" s="13">
        <v>7</v>
      </c>
      <c r="AL85" s="13">
        <v>41</v>
      </c>
      <c r="AM85" s="13">
        <v>10</v>
      </c>
      <c r="AN85" s="31">
        <v>0</v>
      </c>
      <c r="AO85" s="13">
        <v>5</v>
      </c>
      <c r="AP85" s="13">
        <v>10</v>
      </c>
      <c r="AQ85" s="13">
        <v>43</v>
      </c>
      <c r="AR85" s="13">
        <v>0</v>
      </c>
      <c r="AS85" s="40">
        <v>4.83333333333333</v>
      </c>
      <c r="AT85" s="40">
        <v>0</v>
      </c>
      <c r="AU85" s="40">
        <v>0</v>
      </c>
      <c r="AV85" s="40">
        <v>3.5</v>
      </c>
      <c r="AW85" s="40">
        <v>5.125</v>
      </c>
      <c r="AX85" s="40">
        <v>5</v>
      </c>
      <c r="AY85" s="40">
        <v>9.66666666666667</v>
      </c>
      <c r="AZ85" s="40">
        <v>0</v>
      </c>
      <c r="BA85" s="40">
        <v>0</v>
      </c>
      <c r="BB85" s="40">
        <v>1.16666666666667</v>
      </c>
      <c r="BC85" s="40">
        <v>6.83333333333333</v>
      </c>
      <c r="BD85" s="40">
        <v>1.66666666666667</v>
      </c>
    </row>
    <row r="86" spans="1:56">
      <c r="A86" s="14" t="s">
        <v>113</v>
      </c>
      <c r="B86" s="15"/>
      <c r="C86" s="15"/>
      <c r="D86" s="15"/>
      <c r="E86" s="15"/>
      <c r="F86" s="16"/>
      <c r="G86" s="17">
        <v>1</v>
      </c>
      <c r="H86" s="17">
        <v>0</v>
      </c>
      <c r="I86" s="17">
        <v>1</v>
      </c>
      <c r="J86" s="32">
        <v>0</v>
      </c>
      <c r="K86" s="17">
        <v>0</v>
      </c>
      <c r="L86" s="17">
        <v>0</v>
      </c>
      <c r="M86" s="17">
        <v>1</v>
      </c>
      <c r="N86" s="17">
        <v>0</v>
      </c>
      <c r="O86" s="32">
        <v>0</v>
      </c>
      <c r="P86" s="17">
        <v>0</v>
      </c>
      <c r="Q86" s="17">
        <v>0</v>
      </c>
      <c r="R86" s="17">
        <v>1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1</v>
      </c>
      <c r="AD86" s="17">
        <v>0</v>
      </c>
      <c r="AE86" s="17">
        <v>1</v>
      </c>
      <c r="AF86" s="17">
        <v>1</v>
      </c>
      <c r="AG86" s="17">
        <v>0</v>
      </c>
      <c r="AH86" s="17">
        <v>1</v>
      </c>
      <c r="AI86" s="32">
        <v>0</v>
      </c>
      <c r="AJ86" s="17">
        <v>0</v>
      </c>
      <c r="AK86" s="17">
        <v>0</v>
      </c>
      <c r="AL86" s="17">
        <v>1</v>
      </c>
      <c r="AM86" s="17">
        <v>0</v>
      </c>
      <c r="AN86" s="32">
        <v>0</v>
      </c>
      <c r="AO86" s="17">
        <v>0</v>
      </c>
      <c r="AP86" s="17">
        <v>0</v>
      </c>
      <c r="AQ86" s="17">
        <v>1</v>
      </c>
      <c r="AR86" s="17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1</v>
      </c>
      <c r="AZ86" s="41">
        <v>0</v>
      </c>
      <c r="BA86" s="41">
        <v>0</v>
      </c>
      <c r="BB86" s="41">
        <v>0</v>
      </c>
      <c r="BC86" s="41">
        <v>1</v>
      </c>
      <c r="BD86" s="41">
        <v>0</v>
      </c>
    </row>
    <row r="87" spans="1:56">
      <c r="A87" s="14" t="s">
        <v>66</v>
      </c>
      <c r="B87" s="15"/>
      <c r="C87" s="15"/>
      <c r="D87" s="15"/>
      <c r="E87" s="15"/>
      <c r="F87" s="16"/>
      <c r="G87" s="17">
        <v>2</v>
      </c>
      <c r="H87" s="17">
        <v>2</v>
      </c>
      <c r="I87" s="17">
        <v>0</v>
      </c>
      <c r="J87" s="32">
        <v>0</v>
      </c>
      <c r="K87" s="17">
        <v>0</v>
      </c>
      <c r="L87" s="17">
        <v>1</v>
      </c>
      <c r="M87" s="17">
        <v>1</v>
      </c>
      <c r="N87" s="17">
        <v>0</v>
      </c>
      <c r="O87" s="32">
        <v>0</v>
      </c>
      <c r="P87" s="17">
        <v>0</v>
      </c>
      <c r="Q87" s="17">
        <v>1</v>
      </c>
      <c r="R87" s="17">
        <v>1</v>
      </c>
      <c r="S87" s="17">
        <v>0</v>
      </c>
      <c r="T87" s="17">
        <v>0</v>
      </c>
      <c r="U87" s="17">
        <v>2</v>
      </c>
      <c r="V87" s="17">
        <v>0</v>
      </c>
      <c r="W87" s="17">
        <v>17</v>
      </c>
      <c r="X87" s="17">
        <v>1</v>
      </c>
      <c r="Y87" s="17">
        <v>0</v>
      </c>
      <c r="Z87" s="17">
        <v>2</v>
      </c>
      <c r="AA87" s="17">
        <v>0</v>
      </c>
      <c r="AB87" s="17">
        <v>17</v>
      </c>
      <c r="AC87" s="17">
        <v>2</v>
      </c>
      <c r="AD87" s="17">
        <v>0</v>
      </c>
      <c r="AE87" s="17">
        <v>2</v>
      </c>
      <c r="AF87" s="17">
        <v>17</v>
      </c>
      <c r="AG87" s="17">
        <v>17</v>
      </c>
      <c r="AH87" s="17">
        <v>0</v>
      </c>
      <c r="AI87" s="32">
        <v>0</v>
      </c>
      <c r="AJ87" s="17">
        <v>0</v>
      </c>
      <c r="AK87" s="17">
        <v>2</v>
      </c>
      <c r="AL87" s="17">
        <v>15</v>
      </c>
      <c r="AM87" s="17">
        <v>0</v>
      </c>
      <c r="AN87" s="32">
        <v>0</v>
      </c>
      <c r="AO87" s="17">
        <v>0</v>
      </c>
      <c r="AP87" s="17">
        <v>2</v>
      </c>
      <c r="AQ87" s="17">
        <v>15</v>
      </c>
      <c r="AR87" s="17">
        <v>0</v>
      </c>
      <c r="AS87" s="41">
        <v>8.5</v>
      </c>
      <c r="AT87" s="41">
        <v>0</v>
      </c>
      <c r="AU87" s="41">
        <v>0</v>
      </c>
      <c r="AV87" s="41">
        <v>2</v>
      </c>
      <c r="AW87" s="41">
        <v>15</v>
      </c>
      <c r="AX87" s="41">
        <v>0</v>
      </c>
      <c r="AY87" s="41">
        <v>8.5</v>
      </c>
      <c r="AZ87" s="41">
        <v>0</v>
      </c>
      <c r="BA87" s="41">
        <v>0</v>
      </c>
      <c r="BB87" s="41">
        <v>2</v>
      </c>
      <c r="BC87" s="41">
        <v>15</v>
      </c>
      <c r="BD87" s="41">
        <v>0</v>
      </c>
    </row>
    <row r="88" spans="1:56">
      <c r="A88" s="14" t="s">
        <v>112</v>
      </c>
      <c r="B88" s="15"/>
      <c r="C88" s="15"/>
      <c r="D88" s="15"/>
      <c r="E88" s="15"/>
      <c r="F88" s="16"/>
      <c r="G88" s="17">
        <v>2</v>
      </c>
      <c r="H88" s="17">
        <v>2</v>
      </c>
      <c r="I88" s="17">
        <v>0</v>
      </c>
      <c r="J88" s="32">
        <v>0</v>
      </c>
      <c r="K88" s="17">
        <v>0</v>
      </c>
      <c r="L88" s="17">
        <v>0</v>
      </c>
      <c r="M88" s="17">
        <v>1</v>
      </c>
      <c r="N88" s="17">
        <v>1</v>
      </c>
      <c r="O88" s="32">
        <v>0</v>
      </c>
      <c r="P88" s="17">
        <v>0</v>
      </c>
      <c r="Q88" s="17">
        <v>0</v>
      </c>
      <c r="R88" s="17">
        <v>2</v>
      </c>
      <c r="S88" s="17">
        <v>0</v>
      </c>
      <c r="T88" s="17">
        <v>0</v>
      </c>
      <c r="U88" s="17">
        <v>2</v>
      </c>
      <c r="V88" s="17">
        <v>0</v>
      </c>
      <c r="W88" s="17">
        <v>15</v>
      </c>
      <c r="X88" s="17">
        <v>0</v>
      </c>
      <c r="Y88" s="17">
        <v>1</v>
      </c>
      <c r="Z88" s="17">
        <v>1</v>
      </c>
      <c r="AA88" s="17">
        <v>5</v>
      </c>
      <c r="AB88" s="17">
        <v>10</v>
      </c>
      <c r="AC88" s="17">
        <v>2</v>
      </c>
      <c r="AD88" s="17">
        <v>1</v>
      </c>
      <c r="AE88" s="17">
        <v>2</v>
      </c>
      <c r="AF88" s="17">
        <v>15</v>
      </c>
      <c r="AG88" s="17">
        <v>15</v>
      </c>
      <c r="AH88" s="17">
        <v>0</v>
      </c>
      <c r="AI88" s="32">
        <v>0</v>
      </c>
      <c r="AJ88" s="17">
        <v>0</v>
      </c>
      <c r="AK88" s="17">
        <v>0</v>
      </c>
      <c r="AL88" s="17">
        <v>5</v>
      </c>
      <c r="AM88" s="17">
        <v>10</v>
      </c>
      <c r="AN88" s="32">
        <v>0</v>
      </c>
      <c r="AO88" s="17">
        <v>0</v>
      </c>
      <c r="AP88" s="17">
        <v>0</v>
      </c>
      <c r="AQ88" s="17">
        <v>15</v>
      </c>
      <c r="AR88" s="17">
        <v>0</v>
      </c>
      <c r="AS88" s="41">
        <v>7.5</v>
      </c>
      <c r="AT88" s="41">
        <v>0</v>
      </c>
      <c r="AU88" s="41">
        <v>0</v>
      </c>
      <c r="AV88" s="41">
        <v>0</v>
      </c>
      <c r="AW88" s="41">
        <v>5</v>
      </c>
      <c r="AX88" s="41">
        <v>10</v>
      </c>
      <c r="AY88" s="41">
        <v>7.5</v>
      </c>
      <c r="AZ88" s="41">
        <v>0</v>
      </c>
      <c r="BA88" s="41">
        <v>0</v>
      </c>
      <c r="BB88" s="41">
        <v>0</v>
      </c>
      <c r="BC88" s="41">
        <v>5</v>
      </c>
      <c r="BD88" s="41">
        <v>10</v>
      </c>
    </row>
    <row r="89" spans="1:56">
      <c r="A89" s="14" t="s">
        <v>115</v>
      </c>
      <c r="B89" s="15"/>
      <c r="C89" s="15"/>
      <c r="D89" s="15"/>
      <c r="E89" s="15"/>
      <c r="F89" s="16"/>
      <c r="G89" s="17">
        <v>2</v>
      </c>
      <c r="H89" s="17">
        <v>2</v>
      </c>
      <c r="I89" s="17">
        <v>0</v>
      </c>
      <c r="J89" s="32">
        <v>0</v>
      </c>
      <c r="K89" s="17">
        <v>0</v>
      </c>
      <c r="L89" s="17">
        <v>0</v>
      </c>
      <c r="M89" s="17">
        <v>1</v>
      </c>
      <c r="N89" s="17">
        <v>1</v>
      </c>
      <c r="O89" s="32">
        <v>0</v>
      </c>
      <c r="P89" s="17">
        <v>0</v>
      </c>
      <c r="Q89" s="17">
        <v>1</v>
      </c>
      <c r="R89" s="17">
        <v>0</v>
      </c>
      <c r="S89" s="17">
        <v>1</v>
      </c>
      <c r="T89" s="17">
        <v>0</v>
      </c>
      <c r="U89" s="17">
        <v>2</v>
      </c>
      <c r="V89" s="17">
        <v>0</v>
      </c>
      <c r="W89" s="17">
        <v>3</v>
      </c>
      <c r="X89" s="17">
        <v>1</v>
      </c>
      <c r="Y89" s="17">
        <v>0</v>
      </c>
      <c r="Z89" s="17">
        <v>2</v>
      </c>
      <c r="AA89" s="17">
        <v>0</v>
      </c>
      <c r="AB89" s="17">
        <v>3</v>
      </c>
      <c r="AC89" s="17">
        <v>2</v>
      </c>
      <c r="AD89" s="17">
        <v>0</v>
      </c>
      <c r="AE89" s="17">
        <v>2</v>
      </c>
      <c r="AF89" s="17">
        <v>3</v>
      </c>
      <c r="AG89" s="17">
        <v>3</v>
      </c>
      <c r="AH89" s="17">
        <v>0</v>
      </c>
      <c r="AI89" s="32">
        <v>0</v>
      </c>
      <c r="AJ89" s="17">
        <v>0</v>
      </c>
      <c r="AK89" s="17">
        <v>0</v>
      </c>
      <c r="AL89" s="17">
        <v>3</v>
      </c>
      <c r="AM89" s="17">
        <v>0</v>
      </c>
      <c r="AN89" s="32">
        <v>0</v>
      </c>
      <c r="AO89" s="17">
        <v>0</v>
      </c>
      <c r="AP89" s="17">
        <v>3</v>
      </c>
      <c r="AQ89" s="17">
        <v>0</v>
      </c>
      <c r="AR89" s="17">
        <v>0</v>
      </c>
      <c r="AS89" s="41">
        <v>1.5</v>
      </c>
      <c r="AT89" s="41">
        <v>0</v>
      </c>
      <c r="AU89" s="41">
        <v>0</v>
      </c>
      <c r="AV89" s="41">
        <v>0</v>
      </c>
      <c r="AW89" s="41">
        <v>3</v>
      </c>
      <c r="AX89" s="41">
        <v>0</v>
      </c>
      <c r="AY89" s="41">
        <v>1.5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</row>
    <row r="90" spans="1:56">
      <c r="A90" s="14" t="s">
        <v>114</v>
      </c>
      <c r="B90" s="15"/>
      <c r="C90" s="15"/>
      <c r="D90" s="15"/>
      <c r="E90" s="15"/>
      <c r="F90" s="16"/>
      <c r="G90" s="17">
        <v>1</v>
      </c>
      <c r="H90" s="17">
        <v>0</v>
      </c>
      <c r="I90" s="17">
        <v>1</v>
      </c>
      <c r="J90" s="32">
        <v>0</v>
      </c>
      <c r="K90" s="17">
        <v>0</v>
      </c>
      <c r="L90" s="17">
        <v>0</v>
      </c>
      <c r="M90" s="17">
        <v>1</v>
      </c>
      <c r="N90" s="17">
        <v>0</v>
      </c>
      <c r="O90" s="32">
        <v>0</v>
      </c>
      <c r="P90" s="17">
        <v>0</v>
      </c>
      <c r="Q90" s="17">
        <v>0</v>
      </c>
      <c r="R90" s="17">
        <v>1</v>
      </c>
      <c r="S90" s="17">
        <v>0</v>
      </c>
      <c r="T90" s="17">
        <v>0</v>
      </c>
      <c r="U90" s="17">
        <v>1</v>
      </c>
      <c r="V90" s="17">
        <v>0</v>
      </c>
      <c r="W90" s="17">
        <v>2</v>
      </c>
      <c r="X90" s="17">
        <v>0</v>
      </c>
      <c r="Y90" s="17">
        <v>0</v>
      </c>
      <c r="Z90" s="17">
        <v>1</v>
      </c>
      <c r="AA90" s="17">
        <v>0</v>
      </c>
      <c r="AB90" s="17">
        <v>2</v>
      </c>
      <c r="AC90" s="17">
        <v>1</v>
      </c>
      <c r="AD90" s="17">
        <v>0</v>
      </c>
      <c r="AE90" s="17">
        <v>1</v>
      </c>
      <c r="AF90" s="17">
        <v>2</v>
      </c>
      <c r="AG90" s="17">
        <v>0</v>
      </c>
      <c r="AH90" s="17">
        <v>2</v>
      </c>
      <c r="AI90" s="32">
        <v>0</v>
      </c>
      <c r="AJ90" s="17">
        <v>0</v>
      </c>
      <c r="AK90" s="17">
        <v>0</v>
      </c>
      <c r="AL90" s="17">
        <v>2</v>
      </c>
      <c r="AM90" s="17">
        <v>0</v>
      </c>
      <c r="AN90" s="32">
        <v>0</v>
      </c>
      <c r="AO90" s="17">
        <v>0</v>
      </c>
      <c r="AP90" s="17">
        <v>0</v>
      </c>
      <c r="AQ90" s="17">
        <v>2</v>
      </c>
      <c r="AR90" s="17">
        <v>0</v>
      </c>
      <c r="AS90" s="41">
        <v>2</v>
      </c>
      <c r="AT90" s="41">
        <v>0</v>
      </c>
      <c r="AU90" s="41">
        <v>0</v>
      </c>
      <c r="AV90" s="41">
        <v>0</v>
      </c>
      <c r="AW90" s="41">
        <v>2</v>
      </c>
      <c r="AX90" s="41">
        <v>0</v>
      </c>
      <c r="AY90" s="41">
        <v>2</v>
      </c>
      <c r="AZ90" s="41">
        <v>0</v>
      </c>
      <c r="BA90" s="41">
        <v>0</v>
      </c>
      <c r="BB90" s="41">
        <v>0</v>
      </c>
      <c r="BC90" s="41">
        <v>2</v>
      </c>
      <c r="BD90" s="41">
        <v>0</v>
      </c>
    </row>
    <row r="91" spans="1:56">
      <c r="A91" s="14" t="s">
        <v>67</v>
      </c>
      <c r="B91" s="15"/>
      <c r="C91" s="15"/>
      <c r="D91" s="15"/>
      <c r="E91" s="15"/>
      <c r="F91" s="16"/>
      <c r="G91" s="17">
        <v>4</v>
      </c>
      <c r="H91" s="17">
        <v>2</v>
      </c>
      <c r="I91" s="17">
        <v>2</v>
      </c>
      <c r="J91" s="32">
        <v>0</v>
      </c>
      <c r="K91" s="17">
        <v>0</v>
      </c>
      <c r="L91" s="17">
        <v>1</v>
      </c>
      <c r="M91" s="17">
        <v>3</v>
      </c>
      <c r="N91" s="17">
        <v>0</v>
      </c>
      <c r="O91" s="32">
        <v>0</v>
      </c>
      <c r="P91" s="17">
        <v>1</v>
      </c>
      <c r="Q91" s="17">
        <v>1</v>
      </c>
      <c r="R91" s="17">
        <v>2</v>
      </c>
      <c r="S91" s="17">
        <v>0</v>
      </c>
      <c r="T91" s="17">
        <v>1</v>
      </c>
      <c r="U91" s="17">
        <v>3</v>
      </c>
      <c r="V91" s="17">
        <v>5</v>
      </c>
      <c r="W91" s="17">
        <v>15</v>
      </c>
      <c r="X91" s="17">
        <v>2</v>
      </c>
      <c r="Y91" s="17">
        <v>3</v>
      </c>
      <c r="Z91" s="17">
        <v>1</v>
      </c>
      <c r="AA91" s="17">
        <v>15</v>
      </c>
      <c r="AB91" s="17">
        <v>5</v>
      </c>
      <c r="AC91" s="17">
        <v>2</v>
      </c>
      <c r="AD91" s="17">
        <v>2</v>
      </c>
      <c r="AE91" s="17">
        <v>4</v>
      </c>
      <c r="AF91" s="17">
        <v>20</v>
      </c>
      <c r="AG91" s="17">
        <v>12</v>
      </c>
      <c r="AH91" s="17">
        <v>8</v>
      </c>
      <c r="AI91" s="32">
        <v>0</v>
      </c>
      <c r="AJ91" s="17">
        <v>0</v>
      </c>
      <c r="AK91" s="17">
        <v>5</v>
      </c>
      <c r="AL91" s="17">
        <v>15</v>
      </c>
      <c r="AM91" s="17">
        <v>0</v>
      </c>
      <c r="AN91" s="32">
        <v>0</v>
      </c>
      <c r="AO91" s="17">
        <v>5</v>
      </c>
      <c r="AP91" s="17">
        <v>5</v>
      </c>
      <c r="AQ91" s="17">
        <v>10</v>
      </c>
      <c r="AR91" s="17">
        <v>0</v>
      </c>
      <c r="AS91" s="41">
        <v>5</v>
      </c>
      <c r="AT91" s="41">
        <v>0</v>
      </c>
      <c r="AU91" s="41">
        <v>0</v>
      </c>
      <c r="AV91" s="41">
        <v>5</v>
      </c>
      <c r="AW91" s="41">
        <v>5</v>
      </c>
      <c r="AX91" s="41">
        <v>0</v>
      </c>
      <c r="AY91" s="41">
        <v>5</v>
      </c>
      <c r="AZ91" s="41">
        <v>0</v>
      </c>
      <c r="BA91" s="41">
        <v>0</v>
      </c>
      <c r="BB91" s="41">
        <v>5</v>
      </c>
      <c r="BC91" s="41">
        <v>5</v>
      </c>
      <c r="BD91" s="41">
        <v>0</v>
      </c>
    </row>
    <row r="92" spans="1:56">
      <c r="A92" s="10" t="s">
        <v>681</v>
      </c>
      <c r="B92" s="11"/>
      <c r="C92" s="11"/>
      <c r="D92" s="11"/>
      <c r="E92" s="11"/>
      <c r="F92" s="12"/>
      <c r="G92" s="13">
        <v>2</v>
      </c>
      <c r="H92" s="13">
        <v>2</v>
      </c>
      <c r="I92" s="13">
        <v>0</v>
      </c>
      <c r="J92" s="31">
        <v>0</v>
      </c>
      <c r="K92" s="13">
        <v>0</v>
      </c>
      <c r="L92" s="13">
        <v>0</v>
      </c>
      <c r="M92" s="13">
        <v>1</v>
      </c>
      <c r="N92" s="13">
        <v>1</v>
      </c>
      <c r="O92" s="31">
        <v>0</v>
      </c>
      <c r="P92" s="13">
        <v>0</v>
      </c>
      <c r="Q92" s="13">
        <v>1</v>
      </c>
      <c r="R92" s="13">
        <v>1</v>
      </c>
      <c r="S92" s="13">
        <v>0</v>
      </c>
      <c r="T92" s="13">
        <v>0</v>
      </c>
      <c r="U92" s="13">
        <v>2</v>
      </c>
      <c r="V92" s="13">
        <v>0</v>
      </c>
      <c r="W92" s="13">
        <v>2</v>
      </c>
      <c r="X92" s="13">
        <v>0</v>
      </c>
      <c r="Y92" s="13">
        <v>2</v>
      </c>
      <c r="Z92" s="13">
        <v>0</v>
      </c>
      <c r="AA92" s="13">
        <v>2</v>
      </c>
      <c r="AB92" s="13">
        <v>0</v>
      </c>
      <c r="AC92" s="13">
        <v>2</v>
      </c>
      <c r="AD92" s="13">
        <v>1</v>
      </c>
      <c r="AE92" s="13">
        <v>2</v>
      </c>
      <c r="AF92" s="13">
        <v>2</v>
      </c>
      <c r="AG92" s="13">
        <v>2</v>
      </c>
      <c r="AH92" s="13">
        <v>0</v>
      </c>
      <c r="AI92" s="31">
        <v>0</v>
      </c>
      <c r="AJ92" s="13">
        <v>0</v>
      </c>
      <c r="AK92" s="13">
        <v>0</v>
      </c>
      <c r="AL92" s="13">
        <v>0</v>
      </c>
      <c r="AM92" s="13">
        <v>2</v>
      </c>
      <c r="AN92" s="31">
        <v>0</v>
      </c>
      <c r="AO92" s="13">
        <v>0</v>
      </c>
      <c r="AP92" s="13">
        <v>0</v>
      </c>
      <c r="AQ92" s="13">
        <v>2</v>
      </c>
      <c r="AR92" s="13">
        <v>0</v>
      </c>
      <c r="AS92" s="40">
        <v>1</v>
      </c>
      <c r="AT92" s="40">
        <v>0</v>
      </c>
      <c r="AU92" s="40">
        <v>0</v>
      </c>
      <c r="AV92" s="40">
        <v>0</v>
      </c>
      <c r="AW92" s="40">
        <v>0</v>
      </c>
      <c r="AX92" s="40">
        <v>2</v>
      </c>
      <c r="AY92" s="40">
        <v>1</v>
      </c>
      <c r="AZ92" s="40">
        <v>0</v>
      </c>
      <c r="BA92" s="40">
        <v>0</v>
      </c>
      <c r="BB92" s="40">
        <v>0</v>
      </c>
      <c r="BC92" s="40">
        <v>0</v>
      </c>
      <c r="BD92" s="40">
        <v>1</v>
      </c>
    </row>
    <row r="93" spans="1:56">
      <c r="A93" s="14" t="s">
        <v>175</v>
      </c>
      <c r="B93" s="15"/>
      <c r="C93" s="15"/>
      <c r="D93" s="15"/>
      <c r="E93" s="15"/>
      <c r="F93" s="16"/>
      <c r="G93" s="17">
        <v>1</v>
      </c>
      <c r="H93" s="17">
        <v>1</v>
      </c>
      <c r="I93" s="17">
        <v>0</v>
      </c>
      <c r="J93" s="32">
        <v>0</v>
      </c>
      <c r="K93" s="17">
        <v>0</v>
      </c>
      <c r="L93" s="17">
        <v>0</v>
      </c>
      <c r="M93" s="17">
        <v>0</v>
      </c>
      <c r="N93" s="17">
        <v>1</v>
      </c>
      <c r="O93" s="32">
        <v>0</v>
      </c>
      <c r="P93" s="17">
        <v>0</v>
      </c>
      <c r="Q93" s="17">
        <v>0</v>
      </c>
      <c r="R93" s="17">
        <v>1</v>
      </c>
      <c r="S93" s="17">
        <v>0</v>
      </c>
      <c r="T93" s="17">
        <v>0</v>
      </c>
      <c r="U93" s="17">
        <v>1</v>
      </c>
      <c r="V93" s="17">
        <v>0</v>
      </c>
      <c r="W93" s="17">
        <v>2</v>
      </c>
      <c r="X93" s="17">
        <v>0</v>
      </c>
      <c r="Y93" s="17">
        <v>1</v>
      </c>
      <c r="Z93" s="17">
        <v>0</v>
      </c>
      <c r="AA93" s="17">
        <v>2</v>
      </c>
      <c r="AB93" s="17">
        <v>0</v>
      </c>
      <c r="AC93" s="17">
        <v>1</v>
      </c>
      <c r="AD93" s="17">
        <v>1</v>
      </c>
      <c r="AE93" s="17">
        <v>1</v>
      </c>
      <c r="AF93" s="17">
        <v>2</v>
      </c>
      <c r="AG93" s="17">
        <v>2</v>
      </c>
      <c r="AH93" s="17">
        <v>0</v>
      </c>
      <c r="AI93" s="32">
        <v>0</v>
      </c>
      <c r="AJ93" s="17">
        <v>0</v>
      </c>
      <c r="AK93" s="17">
        <v>0</v>
      </c>
      <c r="AL93" s="17">
        <v>0</v>
      </c>
      <c r="AM93" s="17">
        <v>2</v>
      </c>
      <c r="AN93" s="32">
        <v>0</v>
      </c>
      <c r="AO93" s="17">
        <v>0</v>
      </c>
      <c r="AP93" s="17">
        <v>0</v>
      </c>
      <c r="AQ93" s="17">
        <v>2</v>
      </c>
      <c r="AR93" s="17">
        <v>0</v>
      </c>
      <c r="AS93" s="41">
        <v>2</v>
      </c>
      <c r="AT93" s="41">
        <v>0</v>
      </c>
      <c r="AU93" s="41">
        <v>0</v>
      </c>
      <c r="AV93" s="41">
        <v>0</v>
      </c>
      <c r="AW93" s="41">
        <v>0</v>
      </c>
      <c r="AX93" s="41">
        <v>2</v>
      </c>
      <c r="AY93" s="41">
        <v>2</v>
      </c>
      <c r="AZ93" s="41">
        <v>0</v>
      </c>
      <c r="BA93" s="41">
        <v>0</v>
      </c>
      <c r="BB93" s="41">
        <v>0</v>
      </c>
      <c r="BC93" s="41">
        <v>0</v>
      </c>
      <c r="BD93" s="41">
        <v>2</v>
      </c>
    </row>
    <row r="94" spans="1:56">
      <c r="A94" s="14" t="s">
        <v>117</v>
      </c>
      <c r="B94" s="15"/>
      <c r="C94" s="15"/>
      <c r="D94" s="15"/>
      <c r="E94" s="15"/>
      <c r="F94" s="16"/>
      <c r="G94" s="17">
        <v>1</v>
      </c>
      <c r="H94" s="17">
        <v>1</v>
      </c>
      <c r="I94" s="17">
        <v>0</v>
      </c>
      <c r="J94" s="32">
        <v>0</v>
      </c>
      <c r="K94" s="17">
        <v>0</v>
      </c>
      <c r="L94" s="17">
        <v>0</v>
      </c>
      <c r="M94" s="17">
        <v>1</v>
      </c>
      <c r="N94" s="17">
        <v>0</v>
      </c>
      <c r="O94" s="32">
        <v>0</v>
      </c>
      <c r="P94" s="17">
        <v>0</v>
      </c>
      <c r="Q94" s="17">
        <v>1</v>
      </c>
      <c r="R94" s="17">
        <v>0</v>
      </c>
      <c r="S94" s="17">
        <v>0</v>
      </c>
      <c r="T94" s="17">
        <v>0</v>
      </c>
      <c r="U94" s="17">
        <v>1</v>
      </c>
      <c r="V94" s="17">
        <v>0</v>
      </c>
      <c r="W94" s="17">
        <v>0</v>
      </c>
      <c r="X94" s="17">
        <v>0</v>
      </c>
      <c r="Y94" s="17">
        <v>1</v>
      </c>
      <c r="Z94" s="17">
        <v>0</v>
      </c>
      <c r="AA94" s="17">
        <v>0</v>
      </c>
      <c r="AB94" s="17">
        <v>0</v>
      </c>
      <c r="AC94" s="17">
        <v>1</v>
      </c>
      <c r="AD94" s="17">
        <v>0</v>
      </c>
      <c r="AE94" s="17">
        <v>1</v>
      </c>
      <c r="AF94" s="17">
        <v>0</v>
      </c>
      <c r="AG94" s="17">
        <v>0</v>
      </c>
      <c r="AH94" s="17">
        <v>0</v>
      </c>
      <c r="AI94" s="32">
        <v>0</v>
      </c>
      <c r="AJ94" s="17">
        <v>0</v>
      </c>
      <c r="AK94" s="17">
        <v>0</v>
      </c>
      <c r="AL94" s="17">
        <v>0</v>
      </c>
      <c r="AM94" s="17">
        <v>0</v>
      </c>
      <c r="AN94" s="32">
        <v>0</v>
      </c>
      <c r="AO94" s="17">
        <v>0</v>
      </c>
      <c r="AP94" s="17">
        <v>0</v>
      </c>
      <c r="AQ94" s="17">
        <v>0</v>
      </c>
      <c r="AR94" s="17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</row>
    <row r="95" spans="1:56">
      <c r="A95" s="10" t="s">
        <v>682</v>
      </c>
      <c r="B95" s="11"/>
      <c r="C95" s="11"/>
      <c r="D95" s="11"/>
      <c r="E95" s="11"/>
      <c r="F95" s="12"/>
      <c r="G95" s="13">
        <v>20</v>
      </c>
      <c r="H95" s="13">
        <v>7</v>
      </c>
      <c r="I95" s="13">
        <v>13</v>
      </c>
      <c r="J95" s="31">
        <v>0</v>
      </c>
      <c r="K95" s="13">
        <v>2</v>
      </c>
      <c r="L95" s="13">
        <v>1</v>
      </c>
      <c r="M95" s="13">
        <v>4</v>
      </c>
      <c r="N95" s="13">
        <v>13</v>
      </c>
      <c r="O95" s="31">
        <v>0</v>
      </c>
      <c r="P95" s="13">
        <v>2</v>
      </c>
      <c r="Q95" s="13">
        <v>1</v>
      </c>
      <c r="R95" s="13">
        <v>9</v>
      </c>
      <c r="S95" s="13">
        <v>8</v>
      </c>
      <c r="T95" s="13">
        <v>3</v>
      </c>
      <c r="U95" s="13">
        <v>17</v>
      </c>
      <c r="V95" s="13">
        <v>6</v>
      </c>
      <c r="W95" s="13">
        <v>131</v>
      </c>
      <c r="X95" s="13">
        <v>5</v>
      </c>
      <c r="Y95" s="13">
        <v>11</v>
      </c>
      <c r="Z95" s="13">
        <v>9</v>
      </c>
      <c r="AA95" s="13">
        <v>66</v>
      </c>
      <c r="AB95" s="13">
        <v>71</v>
      </c>
      <c r="AC95" s="13">
        <v>13</v>
      </c>
      <c r="AD95" s="13">
        <v>11</v>
      </c>
      <c r="AE95" s="13">
        <v>19</v>
      </c>
      <c r="AF95" s="13">
        <v>137</v>
      </c>
      <c r="AG95" s="13">
        <v>41</v>
      </c>
      <c r="AH95" s="13">
        <v>96</v>
      </c>
      <c r="AI95" s="31">
        <v>0</v>
      </c>
      <c r="AJ95" s="13">
        <v>12</v>
      </c>
      <c r="AK95" s="13">
        <v>2</v>
      </c>
      <c r="AL95" s="13">
        <v>39</v>
      </c>
      <c r="AM95" s="13">
        <v>84</v>
      </c>
      <c r="AN95" s="31">
        <v>0</v>
      </c>
      <c r="AO95" s="13">
        <v>12</v>
      </c>
      <c r="AP95" s="13">
        <v>2</v>
      </c>
      <c r="AQ95" s="13">
        <v>98</v>
      </c>
      <c r="AR95" s="13">
        <v>25</v>
      </c>
      <c r="AS95" s="40">
        <v>6.85</v>
      </c>
      <c r="AT95" s="40">
        <v>0</v>
      </c>
      <c r="AU95" s="40">
        <v>6</v>
      </c>
      <c r="AV95" s="40">
        <v>2</v>
      </c>
      <c r="AW95" s="40">
        <v>9.75</v>
      </c>
      <c r="AX95" s="40">
        <v>6.46153846153846</v>
      </c>
      <c r="AY95" s="40">
        <v>17.125</v>
      </c>
      <c r="AZ95" s="40">
        <v>0</v>
      </c>
      <c r="BA95" s="40">
        <v>1.5</v>
      </c>
      <c r="BB95" s="40">
        <v>0.25</v>
      </c>
      <c r="BC95" s="40">
        <v>4.875</v>
      </c>
      <c r="BD95" s="40">
        <v>10.5</v>
      </c>
    </row>
    <row r="96" spans="1:56">
      <c r="A96" s="14" t="s">
        <v>179</v>
      </c>
      <c r="B96" s="15"/>
      <c r="C96" s="15"/>
      <c r="D96" s="15"/>
      <c r="E96" s="15"/>
      <c r="F96" s="16"/>
      <c r="G96" s="17">
        <v>2</v>
      </c>
      <c r="H96" s="17">
        <v>1</v>
      </c>
      <c r="I96" s="17">
        <v>1</v>
      </c>
      <c r="J96" s="32">
        <v>0</v>
      </c>
      <c r="K96" s="17">
        <v>0</v>
      </c>
      <c r="L96" s="17">
        <v>0</v>
      </c>
      <c r="M96" s="17">
        <v>0</v>
      </c>
      <c r="N96" s="17">
        <v>2</v>
      </c>
      <c r="O96" s="32">
        <v>0</v>
      </c>
      <c r="P96" s="17">
        <v>0</v>
      </c>
      <c r="Q96" s="17">
        <v>0</v>
      </c>
      <c r="R96" s="17">
        <v>1</v>
      </c>
      <c r="S96" s="17">
        <v>1</v>
      </c>
      <c r="T96" s="17">
        <v>1</v>
      </c>
      <c r="U96" s="17">
        <v>1</v>
      </c>
      <c r="V96" s="17">
        <v>4</v>
      </c>
      <c r="W96" s="17">
        <v>5</v>
      </c>
      <c r="X96" s="17">
        <v>0</v>
      </c>
      <c r="Y96" s="17">
        <v>1</v>
      </c>
      <c r="Z96" s="17">
        <v>1</v>
      </c>
      <c r="AA96" s="17">
        <v>4</v>
      </c>
      <c r="AB96" s="17">
        <v>5</v>
      </c>
      <c r="AC96" s="17">
        <v>1</v>
      </c>
      <c r="AD96" s="17">
        <v>2</v>
      </c>
      <c r="AE96" s="17">
        <v>2</v>
      </c>
      <c r="AF96" s="17">
        <v>9</v>
      </c>
      <c r="AG96" s="17">
        <v>4</v>
      </c>
      <c r="AH96" s="17">
        <v>5</v>
      </c>
      <c r="AI96" s="32">
        <v>0</v>
      </c>
      <c r="AJ96" s="17">
        <v>0</v>
      </c>
      <c r="AK96" s="17">
        <v>0</v>
      </c>
      <c r="AL96" s="17">
        <v>0</v>
      </c>
      <c r="AM96" s="17">
        <v>9</v>
      </c>
      <c r="AN96" s="32">
        <v>0</v>
      </c>
      <c r="AO96" s="17">
        <v>0</v>
      </c>
      <c r="AP96" s="17">
        <v>0</v>
      </c>
      <c r="AQ96" s="17">
        <v>5</v>
      </c>
      <c r="AR96" s="17">
        <v>4</v>
      </c>
      <c r="AS96" s="41">
        <v>4.5</v>
      </c>
      <c r="AT96" s="41">
        <v>0</v>
      </c>
      <c r="AU96" s="41">
        <v>0</v>
      </c>
      <c r="AV96" s="41">
        <v>0</v>
      </c>
      <c r="AW96" s="41">
        <v>0</v>
      </c>
      <c r="AX96" s="41">
        <v>4.5</v>
      </c>
      <c r="AY96" s="41">
        <v>4.5</v>
      </c>
      <c r="AZ96" s="41">
        <v>0</v>
      </c>
      <c r="BA96" s="41">
        <v>0</v>
      </c>
      <c r="BB96" s="41">
        <v>0</v>
      </c>
      <c r="BC96" s="41">
        <v>0</v>
      </c>
      <c r="BD96" s="41">
        <v>4.5</v>
      </c>
    </row>
    <row r="97" spans="1:56">
      <c r="A97" s="14" t="s">
        <v>177</v>
      </c>
      <c r="B97" s="15"/>
      <c r="C97" s="15"/>
      <c r="D97" s="15"/>
      <c r="E97" s="15"/>
      <c r="F97" s="16"/>
      <c r="G97" s="17">
        <v>2</v>
      </c>
      <c r="H97" s="17">
        <v>0</v>
      </c>
      <c r="I97" s="17">
        <v>2</v>
      </c>
      <c r="J97" s="32">
        <v>0</v>
      </c>
      <c r="K97" s="17">
        <v>0</v>
      </c>
      <c r="L97" s="17">
        <v>0</v>
      </c>
      <c r="M97" s="17">
        <v>0</v>
      </c>
      <c r="N97" s="17">
        <v>2</v>
      </c>
      <c r="O97" s="32">
        <v>0</v>
      </c>
      <c r="P97" s="17">
        <v>0</v>
      </c>
      <c r="Q97" s="17">
        <v>0</v>
      </c>
      <c r="R97" s="17">
        <v>0</v>
      </c>
      <c r="S97" s="17">
        <v>2</v>
      </c>
      <c r="T97" s="17">
        <v>2</v>
      </c>
      <c r="U97" s="17">
        <v>0</v>
      </c>
      <c r="V97" s="17">
        <v>2</v>
      </c>
      <c r="W97" s="17">
        <v>0</v>
      </c>
      <c r="X97" s="17">
        <v>0</v>
      </c>
      <c r="Y97" s="17">
        <v>0</v>
      </c>
      <c r="Z97" s="17">
        <v>2</v>
      </c>
      <c r="AA97" s="17">
        <v>0</v>
      </c>
      <c r="AB97" s="17">
        <v>2</v>
      </c>
      <c r="AC97" s="17">
        <v>0</v>
      </c>
      <c r="AD97" s="17">
        <v>1</v>
      </c>
      <c r="AE97" s="17">
        <v>1</v>
      </c>
      <c r="AF97" s="17">
        <v>2</v>
      </c>
      <c r="AG97" s="17">
        <v>0</v>
      </c>
      <c r="AH97" s="17">
        <v>2</v>
      </c>
      <c r="AI97" s="32">
        <v>0</v>
      </c>
      <c r="AJ97" s="17">
        <v>0</v>
      </c>
      <c r="AK97" s="17">
        <v>0</v>
      </c>
      <c r="AL97" s="17">
        <v>0</v>
      </c>
      <c r="AM97" s="17">
        <v>2</v>
      </c>
      <c r="AN97" s="32">
        <v>0</v>
      </c>
      <c r="AO97" s="17">
        <v>0</v>
      </c>
      <c r="AP97" s="17">
        <v>0</v>
      </c>
      <c r="AQ97" s="17">
        <v>0</v>
      </c>
      <c r="AR97" s="17">
        <v>2</v>
      </c>
      <c r="AS97" s="41">
        <v>1</v>
      </c>
      <c r="AT97" s="41">
        <v>0</v>
      </c>
      <c r="AU97" s="41">
        <v>0</v>
      </c>
      <c r="AV97" s="41">
        <v>0</v>
      </c>
      <c r="AW97" s="41">
        <v>0</v>
      </c>
      <c r="AX97" s="41">
        <v>1</v>
      </c>
      <c r="AY97" s="41">
        <v>1</v>
      </c>
      <c r="AZ97" s="41">
        <v>0</v>
      </c>
      <c r="BA97" s="41">
        <v>0</v>
      </c>
      <c r="BB97" s="41">
        <v>0</v>
      </c>
      <c r="BC97" s="41">
        <v>0</v>
      </c>
      <c r="BD97" s="41">
        <v>1</v>
      </c>
    </row>
    <row r="98" spans="1:56">
      <c r="A98" s="14" t="s">
        <v>41</v>
      </c>
      <c r="B98" s="15"/>
      <c r="C98" s="15"/>
      <c r="D98" s="15"/>
      <c r="E98" s="15"/>
      <c r="F98" s="16"/>
      <c r="G98" s="17">
        <v>2</v>
      </c>
      <c r="H98" s="17">
        <v>1</v>
      </c>
      <c r="I98" s="17">
        <v>1</v>
      </c>
      <c r="J98" s="32">
        <v>0</v>
      </c>
      <c r="K98" s="17">
        <v>2</v>
      </c>
      <c r="L98" s="17">
        <v>0</v>
      </c>
      <c r="M98" s="17">
        <v>0</v>
      </c>
      <c r="N98" s="17">
        <v>0</v>
      </c>
      <c r="O98" s="32">
        <v>0</v>
      </c>
      <c r="P98" s="17">
        <v>2</v>
      </c>
      <c r="Q98" s="17">
        <v>0</v>
      </c>
      <c r="R98" s="17">
        <v>0</v>
      </c>
      <c r="S98" s="17">
        <v>0</v>
      </c>
      <c r="T98" s="17">
        <v>0</v>
      </c>
      <c r="U98" s="17">
        <v>2</v>
      </c>
      <c r="V98" s="17">
        <v>0</v>
      </c>
      <c r="W98" s="17">
        <v>12</v>
      </c>
      <c r="X98" s="17">
        <v>0</v>
      </c>
      <c r="Y98" s="17">
        <v>1</v>
      </c>
      <c r="Z98" s="17">
        <v>1</v>
      </c>
      <c r="AA98" s="17">
        <v>4</v>
      </c>
      <c r="AB98" s="17">
        <v>8</v>
      </c>
      <c r="AC98" s="17">
        <v>2</v>
      </c>
      <c r="AD98" s="17">
        <v>0</v>
      </c>
      <c r="AE98" s="17">
        <v>2</v>
      </c>
      <c r="AF98" s="17">
        <v>12</v>
      </c>
      <c r="AG98" s="17">
        <v>4</v>
      </c>
      <c r="AH98" s="17">
        <v>8</v>
      </c>
      <c r="AI98" s="32">
        <v>0</v>
      </c>
      <c r="AJ98" s="17">
        <v>12</v>
      </c>
      <c r="AK98" s="17">
        <v>0</v>
      </c>
      <c r="AL98" s="17">
        <v>0</v>
      </c>
      <c r="AM98" s="17">
        <v>0</v>
      </c>
      <c r="AN98" s="32">
        <v>0</v>
      </c>
      <c r="AO98" s="17">
        <v>12</v>
      </c>
      <c r="AP98" s="17">
        <v>0</v>
      </c>
      <c r="AQ98" s="17">
        <v>0</v>
      </c>
      <c r="AR98" s="17">
        <v>0</v>
      </c>
      <c r="AS98" s="41">
        <v>6</v>
      </c>
      <c r="AT98" s="41">
        <v>0</v>
      </c>
      <c r="AU98" s="41">
        <v>6</v>
      </c>
      <c r="AV98" s="41">
        <v>0</v>
      </c>
      <c r="AW98" s="41">
        <v>0</v>
      </c>
      <c r="AX98" s="41">
        <v>0</v>
      </c>
      <c r="AY98" s="41">
        <v>6</v>
      </c>
      <c r="AZ98" s="41">
        <v>0</v>
      </c>
      <c r="BA98" s="41">
        <v>6</v>
      </c>
      <c r="BB98" s="41">
        <v>0</v>
      </c>
      <c r="BC98" s="41">
        <v>0</v>
      </c>
      <c r="BD98" s="41">
        <v>0</v>
      </c>
    </row>
    <row r="99" spans="1:56">
      <c r="A99" s="14" t="s">
        <v>118</v>
      </c>
      <c r="B99" s="15"/>
      <c r="C99" s="15"/>
      <c r="D99" s="15"/>
      <c r="E99" s="15"/>
      <c r="F99" s="16"/>
      <c r="G99" s="17">
        <v>6</v>
      </c>
      <c r="H99" s="17">
        <v>1</v>
      </c>
      <c r="I99" s="17">
        <v>5</v>
      </c>
      <c r="J99" s="32">
        <v>0</v>
      </c>
      <c r="K99" s="17">
        <v>0</v>
      </c>
      <c r="L99" s="17">
        <v>0</v>
      </c>
      <c r="M99" s="17">
        <v>3</v>
      </c>
      <c r="N99" s="17">
        <v>3</v>
      </c>
      <c r="O99" s="32">
        <v>0</v>
      </c>
      <c r="P99" s="17">
        <v>0</v>
      </c>
      <c r="Q99" s="17">
        <v>0</v>
      </c>
      <c r="R99" s="17">
        <v>4</v>
      </c>
      <c r="S99" s="17">
        <v>2</v>
      </c>
      <c r="T99" s="17">
        <v>0</v>
      </c>
      <c r="U99" s="17">
        <v>6</v>
      </c>
      <c r="V99" s="17">
        <v>0</v>
      </c>
      <c r="W99" s="17">
        <v>76</v>
      </c>
      <c r="X99" s="17">
        <v>1</v>
      </c>
      <c r="Y99" s="17">
        <v>3</v>
      </c>
      <c r="Z99" s="17">
        <v>3</v>
      </c>
      <c r="AA99" s="17">
        <v>23</v>
      </c>
      <c r="AB99" s="17">
        <v>53</v>
      </c>
      <c r="AC99" s="17">
        <v>6</v>
      </c>
      <c r="AD99" s="17">
        <v>3</v>
      </c>
      <c r="AE99" s="17">
        <v>6</v>
      </c>
      <c r="AF99" s="17">
        <v>76</v>
      </c>
      <c r="AG99" s="17">
        <v>8</v>
      </c>
      <c r="AH99" s="17">
        <v>68</v>
      </c>
      <c r="AI99" s="32">
        <v>0</v>
      </c>
      <c r="AJ99" s="17">
        <v>0</v>
      </c>
      <c r="AK99" s="17">
        <v>0</v>
      </c>
      <c r="AL99" s="17">
        <v>27</v>
      </c>
      <c r="AM99" s="17">
        <v>49</v>
      </c>
      <c r="AN99" s="32">
        <v>0</v>
      </c>
      <c r="AO99" s="17">
        <v>0</v>
      </c>
      <c r="AP99" s="17">
        <v>0</v>
      </c>
      <c r="AQ99" s="17">
        <v>64</v>
      </c>
      <c r="AR99" s="17">
        <v>12</v>
      </c>
      <c r="AS99" s="41">
        <v>12.6666666666667</v>
      </c>
      <c r="AT99" s="41">
        <v>0</v>
      </c>
      <c r="AU99" s="41">
        <v>0</v>
      </c>
      <c r="AV99" s="41">
        <v>0</v>
      </c>
      <c r="AW99" s="41">
        <v>9</v>
      </c>
      <c r="AX99" s="41">
        <v>16.3333333333333</v>
      </c>
      <c r="AY99" s="41">
        <v>12.6666666666667</v>
      </c>
      <c r="AZ99" s="41">
        <v>0</v>
      </c>
      <c r="BA99" s="41">
        <v>0</v>
      </c>
      <c r="BB99" s="41">
        <v>0</v>
      </c>
      <c r="BC99" s="41">
        <v>9</v>
      </c>
      <c r="BD99" s="41">
        <v>16.3333333333333</v>
      </c>
    </row>
    <row r="100" spans="1:56">
      <c r="A100" s="14" t="s">
        <v>68</v>
      </c>
      <c r="B100" s="15"/>
      <c r="C100" s="15"/>
      <c r="D100" s="15"/>
      <c r="E100" s="15"/>
      <c r="F100" s="16"/>
      <c r="G100" s="17">
        <v>1</v>
      </c>
      <c r="H100" s="17">
        <v>1</v>
      </c>
      <c r="I100" s="17">
        <v>0</v>
      </c>
      <c r="J100" s="32">
        <v>0</v>
      </c>
      <c r="K100" s="17">
        <v>0</v>
      </c>
      <c r="L100" s="17">
        <v>1</v>
      </c>
      <c r="M100" s="17">
        <v>0</v>
      </c>
      <c r="N100" s="17">
        <v>0</v>
      </c>
      <c r="O100" s="32">
        <v>0</v>
      </c>
      <c r="P100" s="17">
        <v>0</v>
      </c>
      <c r="Q100" s="17">
        <v>1</v>
      </c>
      <c r="R100" s="17">
        <v>0</v>
      </c>
      <c r="S100" s="17">
        <v>0</v>
      </c>
      <c r="T100" s="17">
        <v>0</v>
      </c>
      <c r="U100" s="17">
        <v>1</v>
      </c>
      <c r="V100" s="17">
        <v>0</v>
      </c>
      <c r="W100" s="17">
        <v>2</v>
      </c>
      <c r="X100" s="17">
        <v>0</v>
      </c>
      <c r="Y100" s="17">
        <v>1</v>
      </c>
      <c r="Z100" s="17">
        <v>0</v>
      </c>
      <c r="AA100" s="17">
        <v>2</v>
      </c>
      <c r="AB100" s="17">
        <v>0</v>
      </c>
      <c r="AC100" s="17">
        <v>0</v>
      </c>
      <c r="AD100" s="17">
        <v>0</v>
      </c>
      <c r="AE100" s="17">
        <v>1</v>
      </c>
      <c r="AF100" s="17">
        <v>2</v>
      </c>
      <c r="AG100" s="17">
        <v>2</v>
      </c>
      <c r="AH100" s="17">
        <v>0</v>
      </c>
      <c r="AI100" s="32">
        <v>0</v>
      </c>
      <c r="AJ100" s="17">
        <v>0</v>
      </c>
      <c r="AK100" s="17">
        <v>2</v>
      </c>
      <c r="AL100" s="17">
        <v>0</v>
      </c>
      <c r="AM100" s="17">
        <v>0</v>
      </c>
      <c r="AN100" s="32">
        <v>0</v>
      </c>
      <c r="AO100" s="17">
        <v>0</v>
      </c>
      <c r="AP100" s="17">
        <v>2</v>
      </c>
      <c r="AQ100" s="17">
        <v>0</v>
      </c>
      <c r="AR100" s="17">
        <v>0</v>
      </c>
      <c r="AS100" s="41">
        <v>2</v>
      </c>
      <c r="AT100" s="41">
        <v>0</v>
      </c>
      <c r="AU100" s="41">
        <v>0</v>
      </c>
      <c r="AV100" s="41">
        <v>2</v>
      </c>
      <c r="AW100" s="41">
        <v>0</v>
      </c>
      <c r="AX100" s="41">
        <v>0</v>
      </c>
      <c r="AY100" s="41">
        <v>2</v>
      </c>
      <c r="AZ100" s="41">
        <v>0</v>
      </c>
      <c r="BA100" s="41">
        <v>0</v>
      </c>
      <c r="BB100" s="41">
        <v>2</v>
      </c>
      <c r="BC100" s="41">
        <v>0</v>
      </c>
      <c r="BD100" s="41">
        <v>0</v>
      </c>
    </row>
    <row r="101" spans="1:56">
      <c r="A101" s="14" t="s">
        <v>178</v>
      </c>
      <c r="B101" s="15"/>
      <c r="C101" s="15"/>
      <c r="D101" s="15"/>
      <c r="E101" s="15"/>
      <c r="F101" s="16"/>
      <c r="G101" s="17">
        <v>1</v>
      </c>
      <c r="H101" s="17">
        <v>0</v>
      </c>
      <c r="I101" s="17">
        <v>1</v>
      </c>
      <c r="J101" s="32">
        <v>0</v>
      </c>
      <c r="K101" s="17">
        <v>0</v>
      </c>
      <c r="L101" s="17">
        <v>0</v>
      </c>
      <c r="M101" s="17">
        <v>0</v>
      </c>
      <c r="N101" s="17">
        <v>1</v>
      </c>
      <c r="O101" s="32">
        <v>0</v>
      </c>
      <c r="P101" s="17">
        <v>0</v>
      </c>
      <c r="Q101" s="17">
        <v>0</v>
      </c>
      <c r="R101" s="17">
        <v>0</v>
      </c>
      <c r="S101" s="17">
        <v>1</v>
      </c>
      <c r="T101" s="17">
        <v>0</v>
      </c>
      <c r="U101" s="17">
        <v>1</v>
      </c>
      <c r="V101" s="17">
        <v>0</v>
      </c>
      <c r="W101" s="17">
        <v>2</v>
      </c>
      <c r="X101" s="17">
        <v>0</v>
      </c>
      <c r="Y101" s="17">
        <v>0</v>
      </c>
      <c r="Z101" s="17">
        <v>1</v>
      </c>
      <c r="AA101" s="17">
        <v>0</v>
      </c>
      <c r="AB101" s="17">
        <v>2</v>
      </c>
      <c r="AC101" s="17">
        <v>0</v>
      </c>
      <c r="AD101" s="17">
        <v>1</v>
      </c>
      <c r="AE101" s="17">
        <v>1</v>
      </c>
      <c r="AF101" s="17">
        <v>2</v>
      </c>
      <c r="AG101" s="17">
        <v>0</v>
      </c>
      <c r="AH101" s="17">
        <v>2</v>
      </c>
      <c r="AI101" s="32">
        <v>0</v>
      </c>
      <c r="AJ101" s="17">
        <v>0</v>
      </c>
      <c r="AK101" s="17">
        <v>0</v>
      </c>
      <c r="AL101" s="17">
        <v>0</v>
      </c>
      <c r="AM101" s="17">
        <v>2</v>
      </c>
      <c r="AN101" s="32">
        <v>0</v>
      </c>
      <c r="AO101" s="17">
        <v>0</v>
      </c>
      <c r="AP101" s="17">
        <v>0</v>
      </c>
      <c r="AQ101" s="17">
        <v>0</v>
      </c>
      <c r="AR101" s="17">
        <v>2</v>
      </c>
      <c r="AS101" s="41">
        <v>2</v>
      </c>
      <c r="AT101" s="41">
        <v>0</v>
      </c>
      <c r="AU101" s="41">
        <v>0</v>
      </c>
      <c r="AV101" s="41">
        <v>0</v>
      </c>
      <c r="AW101" s="41">
        <v>0</v>
      </c>
      <c r="AX101" s="41">
        <v>2</v>
      </c>
      <c r="AY101" s="41">
        <v>2</v>
      </c>
      <c r="AZ101" s="41">
        <v>0</v>
      </c>
      <c r="BA101" s="41">
        <v>0</v>
      </c>
      <c r="BB101" s="41">
        <v>0</v>
      </c>
      <c r="BC101" s="41">
        <v>0</v>
      </c>
      <c r="BD101" s="41">
        <v>2</v>
      </c>
    </row>
    <row r="102" spans="1:56">
      <c r="A102" s="14" t="s">
        <v>119</v>
      </c>
      <c r="B102" s="15"/>
      <c r="C102" s="15"/>
      <c r="D102" s="15"/>
      <c r="E102" s="15"/>
      <c r="F102" s="16"/>
      <c r="G102" s="17">
        <v>5</v>
      </c>
      <c r="H102" s="17">
        <v>3</v>
      </c>
      <c r="I102" s="17">
        <v>2</v>
      </c>
      <c r="J102" s="32">
        <v>0</v>
      </c>
      <c r="K102" s="17">
        <v>0</v>
      </c>
      <c r="L102" s="17">
        <v>0</v>
      </c>
      <c r="M102" s="17">
        <v>1</v>
      </c>
      <c r="N102" s="17">
        <v>4</v>
      </c>
      <c r="O102" s="32">
        <v>0</v>
      </c>
      <c r="P102" s="17">
        <v>0</v>
      </c>
      <c r="Q102" s="17">
        <v>0</v>
      </c>
      <c r="R102" s="17">
        <v>4</v>
      </c>
      <c r="S102" s="17">
        <v>1</v>
      </c>
      <c r="T102" s="17">
        <v>0</v>
      </c>
      <c r="U102" s="17">
        <v>5</v>
      </c>
      <c r="V102" s="17">
        <v>0</v>
      </c>
      <c r="W102" s="17">
        <v>33</v>
      </c>
      <c r="X102" s="17">
        <v>3</v>
      </c>
      <c r="Y102" s="17">
        <v>5</v>
      </c>
      <c r="Z102" s="17">
        <v>0</v>
      </c>
      <c r="AA102" s="17">
        <v>33</v>
      </c>
      <c r="AB102" s="17">
        <v>0</v>
      </c>
      <c r="AC102" s="17">
        <v>4</v>
      </c>
      <c r="AD102" s="17">
        <v>4</v>
      </c>
      <c r="AE102" s="17">
        <v>5</v>
      </c>
      <c r="AF102" s="17">
        <v>33</v>
      </c>
      <c r="AG102" s="17">
        <v>23</v>
      </c>
      <c r="AH102" s="17">
        <v>10</v>
      </c>
      <c r="AI102" s="32">
        <v>0</v>
      </c>
      <c r="AJ102" s="17">
        <v>0</v>
      </c>
      <c r="AK102" s="17">
        <v>0</v>
      </c>
      <c r="AL102" s="17">
        <v>12</v>
      </c>
      <c r="AM102" s="17">
        <v>21</v>
      </c>
      <c r="AN102" s="32">
        <v>0</v>
      </c>
      <c r="AO102" s="17">
        <v>0</v>
      </c>
      <c r="AP102" s="17">
        <v>0</v>
      </c>
      <c r="AQ102" s="17">
        <v>29</v>
      </c>
      <c r="AR102" s="17">
        <v>4</v>
      </c>
      <c r="AS102" s="41">
        <v>6.6</v>
      </c>
      <c r="AT102" s="41">
        <v>0</v>
      </c>
      <c r="AU102" s="41">
        <v>0</v>
      </c>
      <c r="AV102" s="41">
        <v>0</v>
      </c>
      <c r="AW102" s="41">
        <v>12</v>
      </c>
      <c r="AX102" s="41">
        <v>5.25</v>
      </c>
      <c r="AY102" s="41">
        <v>6.6</v>
      </c>
      <c r="AZ102" s="41">
        <v>0</v>
      </c>
      <c r="BA102" s="41">
        <v>0</v>
      </c>
      <c r="BB102" s="41">
        <v>0</v>
      </c>
      <c r="BC102" s="41">
        <v>12</v>
      </c>
      <c r="BD102" s="41">
        <v>5.25</v>
      </c>
    </row>
    <row r="103" spans="1:56">
      <c r="A103" s="14" t="s">
        <v>176</v>
      </c>
      <c r="B103" s="15"/>
      <c r="C103" s="15"/>
      <c r="D103" s="15"/>
      <c r="E103" s="15"/>
      <c r="F103" s="16"/>
      <c r="G103" s="17">
        <v>1</v>
      </c>
      <c r="H103" s="17">
        <v>0</v>
      </c>
      <c r="I103" s="17">
        <v>1</v>
      </c>
      <c r="J103" s="32">
        <v>0</v>
      </c>
      <c r="K103" s="17">
        <v>0</v>
      </c>
      <c r="L103" s="17">
        <v>0</v>
      </c>
      <c r="M103" s="17">
        <v>0</v>
      </c>
      <c r="N103" s="17">
        <v>1</v>
      </c>
      <c r="O103" s="32">
        <v>0</v>
      </c>
      <c r="P103" s="17">
        <v>0</v>
      </c>
      <c r="Q103" s="17">
        <v>0</v>
      </c>
      <c r="R103" s="17">
        <v>0</v>
      </c>
      <c r="S103" s="17">
        <v>1</v>
      </c>
      <c r="T103" s="17">
        <v>0</v>
      </c>
      <c r="U103" s="17">
        <v>1</v>
      </c>
      <c r="V103" s="17">
        <v>0</v>
      </c>
      <c r="W103" s="17">
        <v>1</v>
      </c>
      <c r="X103" s="17">
        <v>1</v>
      </c>
      <c r="Y103" s="17">
        <v>0</v>
      </c>
      <c r="Z103" s="17">
        <v>1</v>
      </c>
      <c r="AA103" s="17">
        <v>0</v>
      </c>
      <c r="AB103" s="17">
        <v>1</v>
      </c>
      <c r="AC103" s="17">
        <v>0</v>
      </c>
      <c r="AD103" s="17">
        <v>0</v>
      </c>
      <c r="AE103" s="17">
        <v>1</v>
      </c>
      <c r="AF103" s="17">
        <v>1</v>
      </c>
      <c r="AG103" s="17">
        <v>0</v>
      </c>
      <c r="AH103" s="17">
        <v>1</v>
      </c>
      <c r="AI103" s="32">
        <v>0</v>
      </c>
      <c r="AJ103" s="17">
        <v>0</v>
      </c>
      <c r="AK103" s="17">
        <v>0</v>
      </c>
      <c r="AL103" s="17">
        <v>0</v>
      </c>
      <c r="AM103" s="17">
        <v>1</v>
      </c>
      <c r="AN103" s="32">
        <v>0</v>
      </c>
      <c r="AO103" s="17">
        <v>0</v>
      </c>
      <c r="AP103" s="17">
        <v>0</v>
      </c>
      <c r="AQ103" s="17">
        <v>0</v>
      </c>
      <c r="AR103" s="17">
        <v>1</v>
      </c>
      <c r="AS103" s="41">
        <v>1</v>
      </c>
      <c r="AT103" s="41">
        <v>0</v>
      </c>
      <c r="AU103" s="41">
        <v>0</v>
      </c>
      <c r="AV103" s="41">
        <v>0</v>
      </c>
      <c r="AW103" s="41">
        <v>0</v>
      </c>
      <c r="AX103" s="41">
        <v>1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1</v>
      </c>
    </row>
    <row r="104" spans="1:56">
      <c r="A104" s="10" t="s">
        <v>683</v>
      </c>
      <c r="B104" s="11"/>
      <c r="C104" s="11"/>
      <c r="D104" s="11"/>
      <c r="E104" s="11"/>
      <c r="F104" s="12"/>
      <c r="G104" s="13">
        <v>14</v>
      </c>
      <c r="H104" s="13">
        <v>10</v>
      </c>
      <c r="I104" s="13">
        <v>4</v>
      </c>
      <c r="J104" s="31">
        <v>0</v>
      </c>
      <c r="K104" s="13">
        <v>1</v>
      </c>
      <c r="L104" s="13">
        <v>2</v>
      </c>
      <c r="M104" s="13">
        <v>3</v>
      </c>
      <c r="N104" s="13">
        <v>8</v>
      </c>
      <c r="O104" s="31">
        <v>0</v>
      </c>
      <c r="P104" s="13">
        <v>1</v>
      </c>
      <c r="Q104" s="13">
        <v>3</v>
      </c>
      <c r="R104" s="13">
        <v>5</v>
      </c>
      <c r="S104" s="13">
        <v>5</v>
      </c>
      <c r="T104" s="13">
        <v>0</v>
      </c>
      <c r="U104" s="13">
        <v>14</v>
      </c>
      <c r="V104" s="13">
        <v>0</v>
      </c>
      <c r="W104" s="13">
        <v>108</v>
      </c>
      <c r="X104" s="13">
        <v>3</v>
      </c>
      <c r="Y104" s="13">
        <v>4</v>
      </c>
      <c r="Z104" s="13">
        <v>10</v>
      </c>
      <c r="AA104" s="13">
        <v>63</v>
      </c>
      <c r="AB104" s="13">
        <v>45</v>
      </c>
      <c r="AC104" s="13">
        <v>12</v>
      </c>
      <c r="AD104" s="13">
        <v>7</v>
      </c>
      <c r="AE104" s="13">
        <v>13</v>
      </c>
      <c r="AF104" s="13">
        <v>108</v>
      </c>
      <c r="AG104" s="13">
        <v>77</v>
      </c>
      <c r="AH104" s="13">
        <v>31</v>
      </c>
      <c r="AI104" s="31">
        <v>0</v>
      </c>
      <c r="AJ104" s="13">
        <v>16</v>
      </c>
      <c r="AK104" s="13">
        <v>10</v>
      </c>
      <c r="AL104" s="13">
        <v>29</v>
      </c>
      <c r="AM104" s="13">
        <v>53</v>
      </c>
      <c r="AN104" s="31">
        <v>0</v>
      </c>
      <c r="AO104" s="13">
        <v>16</v>
      </c>
      <c r="AP104" s="13">
        <v>35</v>
      </c>
      <c r="AQ104" s="13">
        <v>18</v>
      </c>
      <c r="AR104" s="13">
        <v>39</v>
      </c>
      <c r="AS104" s="40">
        <v>7.71428571428571</v>
      </c>
      <c r="AT104" s="40">
        <v>0</v>
      </c>
      <c r="AU104" s="40">
        <v>16</v>
      </c>
      <c r="AV104" s="40">
        <v>5</v>
      </c>
      <c r="AW104" s="40">
        <v>9.66666666666667</v>
      </c>
      <c r="AX104" s="40">
        <v>6.625</v>
      </c>
      <c r="AY104" s="40">
        <v>10.8</v>
      </c>
      <c r="AZ104" s="40">
        <v>0</v>
      </c>
      <c r="BA104" s="40">
        <v>1.6</v>
      </c>
      <c r="BB104" s="40">
        <v>1</v>
      </c>
      <c r="BC104" s="40">
        <v>2.9</v>
      </c>
      <c r="BD104" s="40">
        <v>4.3</v>
      </c>
    </row>
    <row r="105" spans="1:56">
      <c r="A105" s="14" t="s">
        <v>121</v>
      </c>
      <c r="B105" s="15"/>
      <c r="C105" s="15"/>
      <c r="D105" s="15"/>
      <c r="E105" s="15"/>
      <c r="F105" s="16"/>
      <c r="G105" s="17">
        <v>1</v>
      </c>
      <c r="H105" s="17">
        <v>0</v>
      </c>
      <c r="I105" s="17">
        <v>1</v>
      </c>
      <c r="J105" s="32">
        <v>0</v>
      </c>
      <c r="K105" s="17">
        <v>0</v>
      </c>
      <c r="L105" s="17">
        <v>0</v>
      </c>
      <c r="M105" s="17">
        <v>1</v>
      </c>
      <c r="N105" s="17">
        <v>0</v>
      </c>
      <c r="O105" s="32">
        <v>0</v>
      </c>
      <c r="P105" s="17">
        <v>0</v>
      </c>
      <c r="Q105" s="17">
        <v>1</v>
      </c>
      <c r="R105" s="17">
        <v>0</v>
      </c>
      <c r="S105" s="17">
        <v>0</v>
      </c>
      <c r="T105" s="17">
        <v>0</v>
      </c>
      <c r="U105" s="17">
        <v>1</v>
      </c>
      <c r="V105" s="17">
        <v>0</v>
      </c>
      <c r="W105" s="17">
        <v>25</v>
      </c>
      <c r="X105" s="17">
        <v>0</v>
      </c>
      <c r="Y105" s="17">
        <v>1</v>
      </c>
      <c r="Z105" s="17">
        <v>0</v>
      </c>
      <c r="AA105" s="17">
        <v>25</v>
      </c>
      <c r="AB105" s="17">
        <v>0</v>
      </c>
      <c r="AC105" s="17">
        <v>1</v>
      </c>
      <c r="AD105" s="17">
        <v>0</v>
      </c>
      <c r="AE105" s="17">
        <v>1</v>
      </c>
      <c r="AF105" s="17">
        <v>25</v>
      </c>
      <c r="AG105" s="17">
        <v>0</v>
      </c>
      <c r="AH105" s="17">
        <v>25</v>
      </c>
      <c r="AI105" s="32">
        <v>0</v>
      </c>
      <c r="AJ105" s="17">
        <v>0</v>
      </c>
      <c r="AK105" s="17">
        <v>0</v>
      </c>
      <c r="AL105" s="17">
        <v>25</v>
      </c>
      <c r="AM105" s="17">
        <v>0</v>
      </c>
      <c r="AN105" s="32">
        <v>0</v>
      </c>
      <c r="AO105" s="17">
        <v>0</v>
      </c>
      <c r="AP105" s="17">
        <v>25</v>
      </c>
      <c r="AQ105" s="17">
        <v>0</v>
      </c>
      <c r="AR105" s="17">
        <v>0</v>
      </c>
      <c r="AS105" s="41">
        <v>25</v>
      </c>
      <c r="AT105" s="41">
        <v>0</v>
      </c>
      <c r="AU105" s="41">
        <v>0</v>
      </c>
      <c r="AV105" s="41">
        <v>0</v>
      </c>
      <c r="AW105" s="41">
        <v>25</v>
      </c>
      <c r="AX105" s="41">
        <v>0</v>
      </c>
      <c r="AY105" s="41">
        <v>25</v>
      </c>
      <c r="AZ105" s="41">
        <v>0</v>
      </c>
      <c r="BA105" s="41">
        <v>0</v>
      </c>
      <c r="BB105" s="41">
        <v>0</v>
      </c>
      <c r="BC105" s="41">
        <v>25</v>
      </c>
      <c r="BD105" s="41">
        <v>0</v>
      </c>
    </row>
    <row r="106" spans="1:56">
      <c r="A106" s="14" t="s">
        <v>43</v>
      </c>
      <c r="B106" s="15"/>
      <c r="C106" s="15"/>
      <c r="D106" s="15"/>
      <c r="E106" s="15"/>
      <c r="F106" s="16"/>
      <c r="G106" s="17">
        <v>1</v>
      </c>
      <c r="H106" s="17">
        <v>1</v>
      </c>
      <c r="I106" s="17">
        <v>0</v>
      </c>
      <c r="J106" s="32">
        <v>0</v>
      </c>
      <c r="K106" s="17">
        <v>1</v>
      </c>
      <c r="L106" s="17">
        <v>0</v>
      </c>
      <c r="M106" s="17">
        <v>0</v>
      </c>
      <c r="N106" s="17">
        <v>0</v>
      </c>
      <c r="O106" s="32">
        <v>0</v>
      </c>
      <c r="P106" s="17">
        <v>1</v>
      </c>
      <c r="Q106" s="17">
        <v>0</v>
      </c>
      <c r="R106" s="17">
        <v>0</v>
      </c>
      <c r="S106" s="17">
        <v>0</v>
      </c>
      <c r="T106" s="17">
        <v>0</v>
      </c>
      <c r="U106" s="17">
        <v>1</v>
      </c>
      <c r="V106" s="17">
        <v>0</v>
      </c>
      <c r="W106" s="17">
        <v>16</v>
      </c>
      <c r="X106" s="17">
        <v>0</v>
      </c>
      <c r="Y106" s="17">
        <v>1</v>
      </c>
      <c r="Z106" s="17">
        <v>0</v>
      </c>
      <c r="AA106" s="17">
        <v>16</v>
      </c>
      <c r="AB106" s="17">
        <v>0</v>
      </c>
      <c r="AC106" s="17">
        <v>1</v>
      </c>
      <c r="AD106" s="17">
        <v>0</v>
      </c>
      <c r="AE106" s="17">
        <v>1</v>
      </c>
      <c r="AF106" s="17">
        <v>16</v>
      </c>
      <c r="AG106" s="17">
        <v>16</v>
      </c>
      <c r="AH106" s="17">
        <v>0</v>
      </c>
      <c r="AI106" s="32">
        <v>0</v>
      </c>
      <c r="AJ106" s="17">
        <v>16</v>
      </c>
      <c r="AK106" s="17">
        <v>0</v>
      </c>
      <c r="AL106" s="17">
        <v>0</v>
      </c>
      <c r="AM106" s="17">
        <v>0</v>
      </c>
      <c r="AN106" s="32">
        <v>0</v>
      </c>
      <c r="AO106" s="17">
        <v>16</v>
      </c>
      <c r="AP106" s="17">
        <v>0</v>
      </c>
      <c r="AQ106" s="17">
        <v>0</v>
      </c>
      <c r="AR106" s="17">
        <v>0</v>
      </c>
      <c r="AS106" s="41">
        <v>16</v>
      </c>
      <c r="AT106" s="41">
        <v>0</v>
      </c>
      <c r="AU106" s="41">
        <v>16</v>
      </c>
      <c r="AV106" s="41">
        <v>0</v>
      </c>
      <c r="AW106" s="41">
        <v>0</v>
      </c>
      <c r="AX106" s="41">
        <v>0</v>
      </c>
      <c r="AY106" s="41">
        <v>16</v>
      </c>
      <c r="AZ106" s="41">
        <v>0</v>
      </c>
      <c r="BA106" s="41">
        <v>16</v>
      </c>
      <c r="BB106" s="41">
        <v>0</v>
      </c>
      <c r="BC106" s="41">
        <v>0</v>
      </c>
      <c r="BD106" s="41">
        <v>0</v>
      </c>
    </row>
    <row r="107" spans="1:56">
      <c r="A107" s="14" t="s">
        <v>195</v>
      </c>
      <c r="B107" s="15"/>
      <c r="C107" s="15"/>
      <c r="D107" s="15"/>
      <c r="E107" s="15"/>
      <c r="F107" s="16"/>
      <c r="G107" s="17">
        <v>1</v>
      </c>
      <c r="H107" s="17">
        <v>1</v>
      </c>
      <c r="I107" s="17">
        <v>0</v>
      </c>
      <c r="J107" s="32">
        <v>0</v>
      </c>
      <c r="K107" s="17">
        <v>0</v>
      </c>
      <c r="L107" s="17">
        <v>0</v>
      </c>
      <c r="M107" s="17">
        <v>0</v>
      </c>
      <c r="N107" s="17">
        <v>0</v>
      </c>
      <c r="O107" s="32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1</v>
      </c>
      <c r="V107" s="17">
        <v>0</v>
      </c>
      <c r="W107" s="17">
        <v>4</v>
      </c>
      <c r="X107" s="17">
        <v>0</v>
      </c>
      <c r="Y107" s="17">
        <v>0</v>
      </c>
      <c r="Z107" s="17">
        <v>1</v>
      </c>
      <c r="AA107" s="17">
        <v>0</v>
      </c>
      <c r="AB107" s="17">
        <v>4</v>
      </c>
      <c r="AC107" s="17">
        <v>1</v>
      </c>
      <c r="AD107" s="17">
        <v>1</v>
      </c>
      <c r="AE107" s="17">
        <v>1</v>
      </c>
      <c r="AF107" s="17">
        <v>4</v>
      </c>
      <c r="AG107" s="17">
        <v>0</v>
      </c>
      <c r="AH107" s="17">
        <v>0</v>
      </c>
      <c r="AI107" s="32">
        <v>0</v>
      </c>
      <c r="AJ107" s="17">
        <v>0</v>
      </c>
      <c r="AK107" s="17">
        <v>0</v>
      </c>
      <c r="AL107" s="17">
        <v>0</v>
      </c>
      <c r="AM107" s="17">
        <v>0</v>
      </c>
      <c r="AN107" s="32">
        <v>0</v>
      </c>
      <c r="AO107" s="17">
        <v>0</v>
      </c>
      <c r="AP107" s="17">
        <v>0</v>
      </c>
      <c r="AQ107" s="17">
        <v>0</v>
      </c>
      <c r="AR107" s="17">
        <v>0</v>
      </c>
      <c r="AS107" s="41">
        <v>4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</row>
    <row r="108" spans="1:56">
      <c r="A108" s="14" t="s">
        <v>193</v>
      </c>
      <c r="B108" s="15"/>
      <c r="C108" s="15"/>
      <c r="D108" s="15"/>
      <c r="E108" s="15"/>
      <c r="F108" s="16"/>
      <c r="G108" s="17">
        <v>1</v>
      </c>
      <c r="H108" s="17">
        <v>0</v>
      </c>
      <c r="I108" s="17">
        <v>0</v>
      </c>
      <c r="J108" s="32">
        <v>0</v>
      </c>
      <c r="K108" s="17">
        <v>0</v>
      </c>
      <c r="L108" s="17">
        <v>0</v>
      </c>
      <c r="M108" s="17">
        <v>0</v>
      </c>
      <c r="N108" s="17">
        <v>1</v>
      </c>
      <c r="O108" s="32">
        <v>0</v>
      </c>
      <c r="P108" s="17">
        <v>0</v>
      </c>
      <c r="Q108" s="17">
        <v>0</v>
      </c>
      <c r="R108" s="17">
        <v>0</v>
      </c>
      <c r="S108" s="17">
        <v>1</v>
      </c>
      <c r="T108" s="17">
        <v>0</v>
      </c>
      <c r="U108" s="17">
        <v>0</v>
      </c>
      <c r="V108" s="17">
        <v>0</v>
      </c>
      <c r="W108" s="17">
        <v>8</v>
      </c>
      <c r="X108" s="17">
        <v>0</v>
      </c>
      <c r="Y108" s="17">
        <v>0</v>
      </c>
      <c r="Z108" s="17">
        <v>0</v>
      </c>
      <c r="AA108" s="17">
        <v>0</v>
      </c>
      <c r="AB108" s="17">
        <v>8</v>
      </c>
      <c r="AC108" s="17">
        <v>0</v>
      </c>
      <c r="AD108" s="17">
        <v>0</v>
      </c>
      <c r="AE108" s="17">
        <v>0</v>
      </c>
      <c r="AF108" s="17">
        <v>8</v>
      </c>
      <c r="AG108" s="17">
        <v>8</v>
      </c>
      <c r="AH108" s="17">
        <v>0</v>
      </c>
      <c r="AI108" s="32">
        <v>0</v>
      </c>
      <c r="AJ108" s="17">
        <v>0</v>
      </c>
      <c r="AK108" s="17">
        <v>0</v>
      </c>
      <c r="AL108" s="17">
        <v>0</v>
      </c>
      <c r="AM108" s="17">
        <v>8</v>
      </c>
      <c r="AN108" s="32">
        <v>0</v>
      </c>
      <c r="AO108" s="17">
        <v>0</v>
      </c>
      <c r="AP108" s="17">
        <v>0</v>
      </c>
      <c r="AQ108" s="17">
        <v>0</v>
      </c>
      <c r="AR108" s="17">
        <v>8</v>
      </c>
      <c r="AS108" s="41">
        <v>8</v>
      </c>
      <c r="AT108" s="41">
        <v>0</v>
      </c>
      <c r="AU108" s="41">
        <v>0</v>
      </c>
      <c r="AV108" s="41">
        <v>0</v>
      </c>
      <c r="AW108" s="41">
        <v>0</v>
      </c>
      <c r="AX108" s="41">
        <v>8</v>
      </c>
      <c r="AY108" s="41">
        <v>1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</row>
    <row r="109" spans="1:56">
      <c r="A109" s="14" t="s">
        <v>191</v>
      </c>
      <c r="B109" s="15"/>
      <c r="C109" s="15"/>
      <c r="D109" s="15"/>
      <c r="E109" s="15"/>
      <c r="F109" s="16"/>
      <c r="G109" s="17">
        <v>2</v>
      </c>
      <c r="H109" s="17">
        <v>2</v>
      </c>
      <c r="I109" s="17">
        <v>0</v>
      </c>
      <c r="J109" s="32">
        <v>0</v>
      </c>
      <c r="K109" s="17">
        <v>0</v>
      </c>
      <c r="L109" s="17">
        <v>0</v>
      </c>
      <c r="M109" s="17">
        <v>0</v>
      </c>
      <c r="N109" s="17">
        <v>2</v>
      </c>
      <c r="O109" s="32">
        <v>0</v>
      </c>
      <c r="P109" s="17">
        <v>0</v>
      </c>
      <c r="Q109" s="17">
        <v>0</v>
      </c>
      <c r="R109" s="17">
        <v>1</v>
      </c>
      <c r="S109" s="17">
        <v>1</v>
      </c>
      <c r="T109" s="17">
        <v>0</v>
      </c>
      <c r="U109" s="17">
        <v>2</v>
      </c>
      <c r="V109" s="17">
        <v>0</v>
      </c>
      <c r="W109" s="17">
        <v>23</v>
      </c>
      <c r="X109" s="17">
        <v>0</v>
      </c>
      <c r="Y109" s="17">
        <v>1</v>
      </c>
      <c r="Z109" s="17">
        <v>1</v>
      </c>
      <c r="AA109" s="17">
        <v>16</v>
      </c>
      <c r="AB109" s="17">
        <v>7</v>
      </c>
      <c r="AC109" s="17">
        <v>2</v>
      </c>
      <c r="AD109" s="17">
        <v>2</v>
      </c>
      <c r="AE109" s="17">
        <v>2</v>
      </c>
      <c r="AF109" s="17">
        <v>23</v>
      </c>
      <c r="AG109" s="17">
        <v>23</v>
      </c>
      <c r="AH109" s="17">
        <v>0</v>
      </c>
      <c r="AI109" s="32">
        <v>0</v>
      </c>
      <c r="AJ109" s="17">
        <v>0</v>
      </c>
      <c r="AK109" s="17">
        <v>0</v>
      </c>
      <c r="AL109" s="17">
        <v>0</v>
      </c>
      <c r="AM109" s="17">
        <v>23</v>
      </c>
      <c r="AN109" s="32">
        <v>0</v>
      </c>
      <c r="AO109" s="17">
        <v>0</v>
      </c>
      <c r="AP109" s="17">
        <v>0</v>
      </c>
      <c r="AQ109" s="17">
        <v>7</v>
      </c>
      <c r="AR109" s="17">
        <v>16</v>
      </c>
      <c r="AS109" s="41">
        <v>11.5</v>
      </c>
      <c r="AT109" s="41">
        <v>0</v>
      </c>
      <c r="AU109" s="41">
        <v>0</v>
      </c>
      <c r="AV109" s="41">
        <v>0</v>
      </c>
      <c r="AW109" s="41">
        <v>0</v>
      </c>
      <c r="AX109" s="41">
        <v>11.5</v>
      </c>
      <c r="AY109" s="41">
        <v>1.5</v>
      </c>
      <c r="AZ109" s="41">
        <v>0</v>
      </c>
      <c r="BA109" s="41">
        <v>0</v>
      </c>
      <c r="BB109" s="41">
        <v>0</v>
      </c>
      <c r="BC109" s="41">
        <v>0</v>
      </c>
      <c r="BD109" s="41">
        <v>1.5</v>
      </c>
    </row>
    <row r="110" spans="1:56">
      <c r="A110" s="14" t="s">
        <v>194</v>
      </c>
      <c r="B110" s="15"/>
      <c r="C110" s="15"/>
      <c r="D110" s="15"/>
      <c r="E110" s="15"/>
      <c r="F110" s="16"/>
      <c r="G110" s="17">
        <v>1</v>
      </c>
      <c r="H110" s="17">
        <v>1</v>
      </c>
      <c r="I110" s="17">
        <v>0</v>
      </c>
      <c r="J110" s="32">
        <v>0</v>
      </c>
      <c r="K110" s="17">
        <v>0</v>
      </c>
      <c r="L110" s="17">
        <v>0</v>
      </c>
      <c r="M110" s="17">
        <v>0</v>
      </c>
      <c r="N110" s="17">
        <v>0</v>
      </c>
      <c r="O110" s="32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1</v>
      </c>
      <c r="V110" s="17">
        <v>0</v>
      </c>
      <c r="W110" s="17">
        <v>3</v>
      </c>
      <c r="X110" s="17">
        <v>0</v>
      </c>
      <c r="Y110" s="17">
        <v>0</v>
      </c>
      <c r="Z110" s="17">
        <v>1</v>
      </c>
      <c r="AA110" s="17">
        <v>0</v>
      </c>
      <c r="AB110" s="17">
        <v>3</v>
      </c>
      <c r="AC110" s="17">
        <v>1</v>
      </c>
      <c r="AD110" s="17">
        <v>1</v>
      </c>
      <c r="AE110" s="17">
        <v>1</v>
      </c>
      <c r="AF110" s="17">
        <v>3</v>
      </c>
      <c r="AG110" s="17">
        <v>0</v>
      </c>
      <c r="AH110" s="17">
        <v>0</v>
      </c>
      <c r="AI110" s="32">
        <v>0</v>
      </c>
      <c r="AJ110" s="17">
        <v>0</v>
      </c>
      <c r="AK110" s="17">
        <v>0</v>
      </c>
      <c r="AL110" s="17">
        <v>0</v>
      </c>
      <c r="AM110" s="17">
        <v>0</v>
      </c>
      <c r="AN110" s="32">
        <v>0</v>
      </c>
      <c r="AO110" s="17">
        <v>0</v>
      </c>
      <c r="AP110" s="17">
        <v>0</v>
      </c>
      <c r="AQ110" s="17">
        <v>0</v>
      </c>
      <c r="AR110" s="17">
        <v>0</v>
      </c>
      <c r="AS110" s="41">
        <v>3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</row>
    <row r="111" spans="1:56">
      <c r="A111" s="14" t="s">
        <v>70</v>
      </c>
      <c r="B111" s="15"/>
      <c r="C111" s="15"/>
      <c r="D111" s="15"/>
      <c r="E111" s="15"/>
      <c r="F111" s="16"/>
      <c r="G111" s="17">
        <v>1</v>
      </c>
      <c r="H111" s="17">
        <v>1</v>
      </c>
      <c r="I111" s="17">
        <v>0</v>
      </c>
      <c r="J111" s="32">
        <v>0</v>
      </c>
      <c r="K111" s="17">
        <v>0</v>
      </c>
      <c r="L111" s="17">
        <v>1</v>
      </c>
      <c r="M111" s="17">
        <v>0</v>
      </c>
      <c r="N111" s="17">
        <v>0</v>
      </c>
      <c r="O111" s="32">
        <v>0</v>
      </c>
      <c r="P111" s="17">
        <v>0</v>
      </c>
      <c r="Q111" s="17">
        <v>1</v>
      </c>
      <c r="R111" s="17">
        <v>0</v>
      </c>
      <c r="S111" s="17">
        <v>0</v>
      </c>
      <c r="T111" s="17">
        <v>0</v>
      </c>
      <c r="U111" s="17">
        <v>1</v>
      </c>
      <c r="V111" s="17">
        <v>0</v>
      </c>
      <c r="W111" s="17">
        <v>6</v>
      </c>
      <c r="X111" s="17">
        <v>0</v>
      </c>
      <c r="Y111" s="17">
        <v>1</v>
      </c>
      <c r="Z111" s="17">
        <v>0</v>
      </c>
      <c r="AA111" s="17">
        <v>6</v>
      </c>
      <c r="AB111" s="17">
        <v>0</v>
      </c>
      <c r="AC111" s="17">
        <v>1</v>
      </c>
      <c r="AD111" s="17">
        <v>0</v>
      </c>
      <c r="AE111" s="17">
        <v>1</v>
      </c>
      <c r="AF111" s="17">
        <v>6</v>
      </c>
      <c r="AG111" s="17">
        <v>6</v>
      </c>
      <c r="AH111" s="17">
        <v>0</v>
      </c>
      <c r="AI111" s="32">
        <v>0</v>
      </c>
      <c r="AJ111" s="17">
        <v>0</v>
      </c>
      <c r="AK111" s="17">
        <v>6</v>
      </c>
      <c r="AL111" s="17">
        <v>0</v>
      </c>
      <c r="AM111" s="17">
        <v>0</v>
      </c>
      <c r="AN111" s="32">
        <v>0</v>
      </c>
      <c r="AO111" s="17">
        <v>0</v>
      </c>
      <c r="AP111" s="17">
        <v>6</v>
      </c>
      <c r="AQ111" s="17">
        <v>0</v>
      </c>
      <c r="AR111" s="17">
        <v>0</v>
      </c>
      <c r="AS111" s="41">
        <v>6</v>
      </c>
      <c r="AT111" s="41">
        <v>0</v>
      </c>
      <c r="AU111" s="41">
        <v>0</v>
      </c>
      <c r="AV111" s="41">
        <v>6</v>
      </c>
      <c r="AW111" s="41">
        <v>0</v>
      </c>
      <c r="AX111" s="41">
        <v>0</v>
      </c>
      <c r="AY111" s="41">
        <v>6</v>
      </c>
      <c r="AZ111" s="41">
        <v>0</v>
      </c>
      <c r="BA111" s="41">
        <v>0</v>
      </c>
      <c r="BB111" s="41">
        <v>6</v>
      </c>
      <c r="BC111" s="41">
        <v>0</v>
      </c>
      <c r="BD111" s="41">
        <v>0</v>
      </c>
    </row>
    <row r="112" spans="1:56">
      <c r="A112" s="14" t="s">
        <v>192</v>
      </c>
      <c r="B112" s="15"/>
      <c r="C112" s="15"/>
      <c r="D112" s="15"/>
      <c r="E112" s="15"/>
      <c r="F112" s="16"/>
      <c r="G112" s="17">
        <v>1</v>
      </c>
      <c r="H112" s="17">
        <v>1</v>
      </c>
      <c r="I112" s="17">
        <v>0</v>
      </c>
      <c r="J112" s="32">
        <v>0</v>
      </c>
      <c r="K112" s="17">
        <v>0</v>
      </c>
      <c r="L112" s="17">
        <v>0</v>
      </c>
      <c r="M112" s="17">
        <v>0</v>
      </c>
      <c r="N112" s="17">
        <v>0</v>
      </c>
      <c r="O112" s="32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1</v>
      </c>
      <c r="V112" s="17">
        <v>0</v>
      </c>
      <c r="W112" s="17">
        <v>3</v>
      </c>
      <c r="X112" s="17">
        <v>1</v>
      </c>
      <c r="Y112" s="17">
        <v>0</v>
      </c>
      <c r="Z112" s="17">
        <v>1</v>
      </c>
      <c r="AA112" s="17">
        <v>0</v>
      </c>
      <c r="AB112" s="17">
        <v>3</v>
      </c>
      <c r="AC112" s="17">
        <v>0</v>
      </c>
      <c r="AD112" s="17">
        <v>1</v>
      </c>
      <c r="AE112" s="17">
        <v>1</v>
      </c>
      <c r="AF112" s="17">
        <v>3</v>
      </c>
      <c r="AG112" s="17">
        <v>0</v>
      </c>
      <c r="AH112" s="17">
        <v>0</v>
      </c>
      <c r="AI112" s="32">
        <v>0</v>
      </c>
      <c r="AJ112" s="17">
        <v>0</v>
      </c>
      <c r="AK112" s="17">
        <v>0</v>
      </c>
      <c r="AL112" s="17">
        <v>0</v>
      </c>
      <c r="AM112" s="17">
        <v>0</v>
      </c>
      <c r="AN112" s="32">
        <v>0</v>
      </c>
      <c r="AO112" s="17">
        <v>0</v>
      </c>
      <c r="AP112" s="17">
        <v>0</v>
      </c>
      <c r="AQ112" s="17">
        <v>0</v>
      </c>
      <c r="AR112" s="17">
        <v>0</v>
      </c>
      <c r="AS112" s="41">
        <v>3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</row>
    <row r="113" spans="1:56">
      <c r="A113" s="14" t="s">
        <v>120</v>
      </c>
      <c r="B113" s="15"/>
      <c r="C113" s="15"/>
      <c r="D113" s="15"/>
      <c r="E113" s="15"/>
      <c r="F113" s="16"/>
      <c r="G113" s="17">
        <v>1</v>
      </c>
      <c r="H113" s="17">
        <v>0</v>
      </c>
      <c r="I113" s="17">
        <v>1</v>
      </c>
      <c r="J113" s="32">
        <v>0</v>
      </c>
      <c r="K113" s="17">
        <v>0</v>
      </c>
      <c r="L113" s="17">
        <v>0</v>
      </c>
      <c r="M113" s="17">
        <v>1</v>
      </c>
      <c r="N113" s="17">
        <v>0</v>
      </c>
      <c r="O113" s="32">
        <v>0</v>
      </c>
      <c r="P113" s="17">
        <v>0</v>
      </c>
      <c r="Q113" s="17">
        <v>0</v>
      </c>
      <c r="R113" s="17">
        <v>1</v>
      </c>
      <c r="S113" s="17">
        <v>0</v>
      </c>
      <c r="T113" s="17">
        <v>0</v>
      </c>
      <c r="U113" s="17">
        <v>1</v>
      </c>
      <c r="V113" s="17">
        <v>0</v>
      </c>
      <c r="W113" s="17">
        <v>4</v>
      </c>
      <c r="X113" s="17">
        <v>0</v>
      </c>
      <c r="Y113" s="17">
        <v>0</v>
      </c>
      <c r="Z113" s="17">
        <v>1</v>
      </c>
      <c r="AA113" s="17">
        <v>0</v>
      </c>
      <c r="AB113" s="17">
        <v>4</v>
      </c>
      <c r="AC113" s="17">
        <v>1</v>
      </c>
      <c r="AD113" s="17">
        <v>0</v>
      </c>
      <c r="AE113" s="17">
        <v>1</v>
      </c>
      <c r="AF113" s="17">
        <v>4</v>
      </c>
      <c r="AG113" s="17">
        <v>0</v>
      </c>
      <c r="AH113" s="17">
        <v>4</v>
      </c>
      <c r="AI113" s="32">
        <v>0</v>
      </c>
      <c r="AJ113" s="17">
        <v>0</v>
      </c>
      <c r="AK113" s="17">
        <v>0</v>
      </c>
      <c r="AL113" s="17">
        <v>4</v>
      </c>
      <c r="AM113" s="17">
        <v>0</v>
      </c>
      <c r="AN113" s="32">
        <v>0</v>
      </c>
      <c r="AO113" s="17">
        <v>0</v>
      </c>
      <c r="AP113" s="17">
        <v>0</v>
      </c>
      <c r="AQ113" s="17">
        <v>4</v>
      </c>
      <c r="AR113" s="17">
        <v>0</v>
      </c>
      <c r="AS113" s="41">
        <v>4</v>
      </c>
      <c r="AT113" s="41">
        <v>0</v>
      </c>
      <c r="AU113" s="41">
        <v>0</v>
      </c>
      <c r="AV113" s="41">
        <v>0</v>
      </c>
      <c r="AW113" s="41">
        <v>4</v>
      </c>
      <c r="AX113" s="41">
        <v>0</v>
      </c>
      <c r="AY113" s="41">
        <v>4</v>
      </c>
      <c r="AZ113" s="41">
        <v>0</v>
      </c>
      <c r="BA113" s="41">
        <v>0</v>
      </c>
      <c r="BB113" s="41">
        <v>0</v>
      </c>
      <c r="BC113" s="41">
        <v>4</v>
      </c>
      <c r="BD113" s="41">
        <v>0</v>
      </c>
    </row>
    <row r="114" spans="1:56">
      <c r="A114" s="14" t="s">
        <v>69</v>
      </c>
      <c r="B114" s="15"/>
      <c r="C114" s="15"/>
      <c r="D114" s="15"/>
      <c r="E114" s="15"/>
      <c r="F114" s="16"/>
      <c r="G114" s="17">
        <v>4</v>
      </c>
      <c r="H114" s="17">
        <v>2</v>
      </c>
      <c r="I114" s="17">
        <v>2</v>
      </c>
      <c r="J114" s="32">
        <v>0</v>
      </c>
      <c r="K114" s="17">
        <v>0</v>
      </c>
      <c r="L114" s="17">
        <v>1</v>
      </c>
      <c r="M114" s="17">
        <v>1</v>
      </c>
      <c r="N114" s="17">
        <v>2</v>
      </c>
      <c r="O114" s="32">
        <v>0</v>
      </c>
      <c r="P114" s="17">
        <v>0</v>
      </c>
      <c r="Q114" s="17">
        <v>1</v>
      </c>
      <c r="R114" s="17">
        <v>1</v>
      </c>
      <c r="S114" s="17">
        <v>2</v>
      </c>
      <c r="T114" s="17">
        <v>0</v>
      </c>
      <c r="U114" s="17">
        <v>4</v>
      </c>
      <c r="V114" s="17">
        <v>0</v>
      </c>
      <c r="W114" s="17">
        <v>16</v>
      </c>
      <c r="X114" s="17">
        <v>2</v>
      </c>
      <c r="Y114" s="17">
        <v>0</v>
      </c>
      <c r="Z114" s="17">
        <v>4</v>
      </c>
      <c r="AA114" s="17">
        <v>0</v>
      </c>
      <c r="AB114" s="17">
        <v>16</v>
      </c>
      <c r="AC114" s="17">
        <v>4</v>
      </c>
      <c r="AD114" s="17">
        <v>2</v>
      </c>
      <c r="AE114" s="17">
        <v>4</v>
      </c>
      <c r="AF114" s="17">
        <v>16</v>
      </c>
      <c r="AG114" s="17">
        <v>14</v>
      </c>
      <c r="AH114" s="17">
        <v>2</v>
      </c>
      <c r="AI114" s="32">
        <v>0</v>
      </c>
      <c r="AJ114" s="17">
        <v>0</v>
      </c>
      <c r="AK114" s="17">
        <v>4</v>
      </c>
      <c r="AL114" s="17">
        <v>0</v>
      </c>
      <c r="AM114" s="17">
        <v>12</v>
      </c>
      <c r="AN114" s="32">
        <v>0</v>
      </c>
      <c r="AO114" s="17">
        <v>0</v>
      </c>
      <c r="AP114" s="17">
        <v>4</v>
      </c>
      <c r="AQ114" s="17">
        <v>0</v>
      </c>
      <c r="AR114" s="17">
        <v>12</v>
      </c>
      <c r="AS114" s="41">
        <v>4</v>
      </c>
      <c r="AT114" s="41">
        <v>0</v>
      </c>
      <c r="AU114" s="41">
        <v>0</v>
      </c>
      <c r="AV114" s="41">
        <v>4</v>
      </c>
      <c r="AW114" s="41">
        <v>0</v>
      </c>
      <c r="AX114" s="41">
        <v>6</v>
      </c>
      <c r="AY114" s="41">
        <v>1</v>
      </c>
      <c r="AZ114" s="41">
        <v>0</v>
      </c>
      <c r="BA114" s="41">
        <v>0</v>
      </c>
      <c r="BB114" s="41">
        <v>4</v>
      </c>
      <c r="BC114" s="41">
        <v>0</v>
      </c>
      <c r="BD114" s="41">
        <v>0</v>
      </c>
    </row>
    <row r="115" spans="1:56">
      <c r="A115" s="6" t="s">
        <v>684</v>
      </c>
      <c r="B115" s="56"/>
      <c r="C115" s="56"/>
      <c r="D115" s="56"/>
      <c r="E115" s="56"/>
      <c r="F115" s="57"/>
      <c r="G115" s="9">
        <v>176</v>
      </c>
      <c r="H115" s="9">
        <v>94</v>
      </c>
      <c r="I115" s="9">
        <v>82</v>
      </c>
      <c r="J115" s="30">
        <v>0</v>
      </c>
      <c r="K115" s="9">
        <v>0</v>
      </c>
      <c r="L115" s="9">
        <v>16</v>
      </c>
      <c r="M115" s="9">
        <v>83</v>
      </c>
      <c r="N115" s="9">
        <v>77</v>
      </c>
      <c r="O115" s="30">
        <v>0</v>
      </c>
      <c r="P115" s="9">
        <v>1</v>
      </c>
      <c r="Q115" s="9">
        <v>30</v>
      </c>
      <c r="R115" s="9">
        <v>104</v>
      </c>
      <c r="S115" s="9">
        <v>41</v>
      </c>
      <c r="T115" s="9">
        <v>5</v>
      </c>
      <c r="U115" s="9">
        <v>171</v>
      </c>
      <c r="V115" s="9">
        <v>7</v>
      </c>
      <c r="W115" s="9">
        <v>769</v>
      </c>
      <c r="X115" s="9">
        <v>17</v>
      </c>
      <c r="Y115" s="9">
        <v>49</v>
      </c>
      <c r="Z115" s="9">
        <v>127</v>
      </c>
      <c r="AA115" s="9">
        <v>414</v>
      </c>
      <c r="AB115" s="9">
        <v>362</v>
      </c>
      <c r="AC115" s="9">
        <v>140</v>
      </c>
      <c r="AD115" s="9">
        <v>75</v>
      </c>
      <c r="AE115" s="9">
        <v>160</v>
      </c>
      <c r="AF115" s="9">
        <v>776</v>
      </c>
      <c r="AG115" s="9">
        <v>566</v>
      </c>
      <c r="AH115" s="9">
        <v>210</v>
      </c>
      <c r="AI115" s="30">
        <v>0</v>
      </c>
      <c r="AJ115" s="9">
        <v>0</v>
      </c>
      <c r="AK115" s="9">
        <v>152</v>
      </c>
      <c r="AL115" s="9">
        <v>327</v>
      </c>
      <c r="AM115" s="9">
        <v>297</v>
      </c>
      <c r="AN115" s="30">
        <v>0</v>
      </c>
      <c r="AO115" s="9">
        <v>2</v>
      </c>
      <c r="AP115" s="9">
        <v>262</v>
      </c>
      <c r="AQ115" s="9">
        <v>326</v>
      </c>
      <c r="AR115" s="9">
        <v>186</v>
      </c>
      <c r="AS115" s="39">
        <v>4.40909090909091</v>
      </c>
      <c r="AT115" s="39">
        <v>0</v>
      </c>
      <c r="AU115" s="39">
        <v>0</v>
      </c>
      <c r="AV115" s="39">
        <v>9.5</v>
      </c>
      <c r="AW115" s="39">
        <v>3.93975903614458</v>
      </c>
      <c r="AX115" s="39">
        <v>3.85714285714286</v>
      </c>
      <c r="AY115" s="39">
        <v>82.7142857142857</v>
      </c>
      <c r="AZ115" s="39">
        <v>0</v>
      </c>
      <c r="BA115" s="39">
        <v>0</v>
      </c>
      <c r="BB115" s="39">
        <v>15.5714285714286</v>
      </c>
      <c r="BC115" s="39">
        <v>35.2857142857143</v>
      </c>
      <c r="BD115" s="39">
        <v>31.8571428571429</v>
      </c>
    </row>
    <row r="116" spans="1:56">
      <c r="A116" s="10" t="s">
        <v>685</v>
      </c>
      <c r="B116" s="58"/>
      <c r="C116" s="58"/>
      <c r="D116" s="58"/>
      <c r="E116" s="58"/>
      <c r="F116" s="59"/>
      <c r="G116" s="13">
        <v>41</v>
      </c>
      <c r="H116" s="13">
        <v>15</v>
      </c>
      <c r="I116" s="13">
        <v>26</v>
      </c>
      <c r="J116" s="31">
        <v>0</v>
      </c>
      <c r="K116" s="13">
        <v>0</v>
      </c>
      <c r="L116" s="13">
        <v>4</v>
      </c>
      <c r="M116" s="13">
        <v>23</v>
      </c>
      <c r="N116" s="13">
        <v>14</v>
      </c>
      <c r="O116" s="31">
        <v>0</v>
      </c>
      <c r="P116" s="13">
        <v>1</v>
      </c>
      <c r="Q116" s="13">
        <v>6</v>
      </c>
      <c r="R116" s="13">
        <v>26</v>
      </c>
      <c r="S116" s="13">
        <v>8</v>
      </c>
      <c r="T116" s="13">
        <v>1</v>
      </c>
      <c r="U116" s="13">
        <v>40</v>
      </c>
      <c r="V116" s="13">
        <v>2</v>
      </c>
      <c r="W116" s="13">
        <v>333</v>
      </c>
      <c r="X116" s="13">
        <v>5</v>
      </c>
      <c r="Y116" s="13">
        <v>14</v>
      </c>
      <c r="Z116" s="13">
        <v>27</v>
      </c>
      <c r="AA116" s="13">
        <v>279</v>
      </c>
      <c r="AB116" s="13">
        <v>56</v>
      </c>
      <c r="AC116" s="13">
        <v>37</v>
      </c>
      <c r="AD116" s="13">
        <v>18</v>
      </c>
      <c r="AE116" s="13">
        <v>40</v>
      </c>
      <c r="AF116" s="13">
        <v>335</v>
      </c>
      <c r="AG116" s="13">
        <v>255</v>
      </c>
      <c r="AH116" s="13">
        <v>80</v>
      </c>
      <c r="AI116" s="31">
        <v>0</v>
      </c>
      <c r="AJ116" s="13">
        <v>0</v>
      </c>
      <c r="AK116" s="13">
        <v>90</v>
      </c>
      <c r="AL116" s="13">
        <v>127</v>
      </c>
      <c r="AM116" s="13">
        <v>118</v>
      </c>
      <c r="AN116" s="31">
        <v>0</v>
      </c>
      <c r="AO116" s="13">
        <v>2</v>
      </c>
      <c r="AP116" s="13">
        <v>158</v>
      </c>
      <c r="AQ116" s="13">
        <v>71</v>
      </c>
      <c r="AR116" s="13">
        <v>104</v>
      </c>
      <c r="AS116" s="40">
        <v>8.17073170731707</v>
      </c>
      <c r="AT116" s="40">
        <v>0</v>
      </c>
      <c r="AU116" s="40">
        <v>0</v>
      </c>
      <c r="AV116" s="40">
        <v>22.5</v>
      </c>
      <c r="AW116" s="40">
        <v>5.52173913043478</v>
      </c>
      <c r="AX116" s="40">
        <v>8.42857142857143</v>
      </c>
      <c r="AY116" s="40">
        <v>41.875</v>
      </c>
      <c r="AZ116" s="40">
        <v>0</v>
      </c>
      <c r="BA116" s="40">
        <v>0</v>
      </c>
      <c r="BB116" s="40">
        <v>11.25</v>
      </c>
      <c r="BC116" s="40">
        <v>15.875</v>
      </c>
      <c r="BD116" s="40">
        <v>14.75</v>
      </c>
    </row>
    <row r="117" spans="1:56">
      <c r="A117" s="14" t="s">
        <v>122</v>
      </c>
      <c r="B117" s="15"/>
      <c r="C117" s="15"/>
      <c r="D117" s="15"/>
      <c r="E117" s="15"/>
      <c r="F117" s="16"/>
      <c r="G117" s="17">
        <v>6</v>
      </c>
      <c r="H117" s="17">
        <v>0</v>
      </c>
      <c r="I117" s="17">
        <v>6</v>
      </c>
      <c r="J117" s="32">
        <v>0</v>
      </c>
      <c r="K117" s="17">
        <v>0</v>
      </c>
      <c r="L117" s="17">
        <v>0</v>
      </c>
      <c r="M117" s="17">
        <v>4</v>
      </c>
      <c r="N117" s="17">
        <v>2</v>
      </c>
      <c r="O117" s="32">
        <v>0</v>
      </c>
      <c r="P117" s="17">
        <v>0</v>
      </c>
      <c r="Q117" s="17">
        <v>0</v>
      </c>
      <c r="R117" s="17">
        <v>5</v>
      </c>
      <c r="S117" s="17">
        <v>1</v>
      </c>
      <c r="T117" s="17">
        <v>1</v>
      </c>
      <c r="U117" s="17">
        <v>5</v>
      </c>
      <c r="V117" s="17">
        <v>2</v>
      </c>
      <c r="W117" s="17">
        <v>13</v>
      </c>
      <c r="X117" s="17">
        <v>0</v>
      </c>
      <c r="Y117" s="17">
        <v>1</v>
      </c>
      <c r="Z117" s="17">
        <v>5</v>
      </c>
      <c r="AA117" s="17">
        <v>5</v>
      </c>
      <c r="AB117" s="17">
        <v>10</v>
      </c>
      <c r="AC117" s="17">
        <v>5</v>
      </c>
      <c r="AD117" s="17">
        <v>1</v>
      </c>
      <c r="AE117" s="17">
        <v>6</v>
      </c>
      <c r="AF117" s="17">
        <v>15</v>
      </c>
      <c r="AG117" s="17">
        <v>0</v>
      </c>
      <c r="AH117" s="17">
        <v>15</v>
      </c>
      <c r="AI117" s="32">
        <v>0</v>
      </c>
      <c r="AJ117" s="17">
        <v>0</v>
      </c>
      <c r="AK117" s="17">
        <v>0</v>
      </c>
      <c r="AL117" s="17">
        <v>8</v>
      </c>
      <c r="AM117" s="17">
        <v>7</v>
      </c>
      <c r="AN117" s="32">
        <v>0</v>
      </c>
      <c r="AO117" s="17">
        <v>0</v>
      </c>
      <c r="AP117" s="17">
        <v>0</v>
      </c>
      <c r="AQ117" s="17">
        <v>13</v>
      </c>
      <c r="AR117" s="17">
        <v>2</v>
      </c>
      <c r="AS117" s="41">
        <v>2.5</v>
      </c>
      <c r="AT117" s="41">
        <v>0</v>
      </c>
      <c r="AU117" s="41">
        <v>0</v>
      </c>
      <c r="AV117" s="41">
        <v>0</v>
      </c>
      <c r="AW117" s="41">
        <v>2</v>
      </c>
      <c r="AX117" s="41">
        <v>3.5</v>
      </c>
      <c r="AY117" s="41">
        <v>2.5</v>
      </c>
      <c r="AZ117" s="41">
        <v>0</v>
      </c>
      <c r="BA117" s="41">
        <v>0</v>
      </c>
      <c r="BB117" s="41">
        <v>0</v>
      </c>
      <c r="BC117" s="41">
        <v>2</v>
      </c>
      <c r="BD117" s="41">
        <v>3.5</v>
      </c>
    </row>
    <row r="118" spans="1:56">
      <c r="A118" s="14" t="s">
        <v>123</v>
      </c>
      <c r="B118" s="15"/>
      <c r="C118" s="15"/>
      <c r="D118" s="15"/>
      <c r="E118" s="15"/>
      <c r="F118" s="16"/>
      <c r="G118" s="17">
        <v>6</v>
      </c>
      <c r="H118" s="17">
        <v>2</v>
      </c>
      <c r="I118" s="17">
        <v>4</v>
      </c>
      <c r="J118" s="32">
        <v>0</v>
      </c>
      <c r="K118" s="17">
        <v>0</v>
      </c>
      <c r="L118" s="17">
        <v>0</v>
      </c>
      <c r="M118" s="17">
        <v>4</v>
      </c>
      <c r="N118" s="17">
        <v>2</v>
      </c>
      <c r="O118" s="32">
        <v>0</v>
      </c>
      <c r="P118" s="17">
        <v>0</v>
      </c>
      <c r="Q118" s="17">
        <v>0</v>
      </c>
      <c r="R118" s="17">
        <v>5</v>
      </c>
      <c r="S118" s="17">
        <v>1</v>
      </c>
      <c r="T118" s="17">
        <v>0</v>
      </c>
      <c r="U118" s="17">
        <v>6</v>
      </c>
      <c r="V118" s="17">
        <v>0</v>
      </c>
      <c r="W118" s="17">
        <v>9</v>
      </c>
      <c r="X118" s="17">
        <v>1</v>
      </c>
      <c r="Y118" s="17">
        <v>1</v>
      </c>
      <c r="Z118" s="17">
        <v>5</v>
      </c>
      <c r="AA118" s="17">
        <v>4</v>
      </c>
      <c r="AB118" s="17">
        <v>5</v>
      </c>
      <c r="AC118" s="17">
        <v>5</v>
      </c>
      <c r="AD118" s="17">
        <v>3</v>
      </c>
      <c r="AE118" s="17">
        <v>6</v>
      </c>
      <c r="AF118" s="17">
        <v>9</v>
      </c>
      <c r="AG118" s="17">
        <v>3</v>
      </c>
      <c r="AH118" s="17">
        <v>6</v>
      </c>
      <c r="AI118" s="32">
        <v>0</v>
      </c>
      <c r="AJ118" s="17">
        <v>0</v>
      </c>
      <c r="AK118" s="17">
        <v>0</v>
      </c>
      <c r="AL118" s="17">
        <v>8</v>
      </c>
      <c r="AM118" s="17">
        <v>1</v>
      </c>
      <c r="AN118" s="32">
        <v>0</v>
      </c>
      <c r="AO118" s="17">
        <v>0</v>
      </c>
      <c r="AP118" s="17">
        <v>0</v>
      </c>
      <c r="AQ118" s="17">
        <v>9</v>
      </c>
      <c r="AR118" s="17">
        <v>0</v>
      </c>
      <c r="AS118" s="41">
        <v>1.5</v>
      </c>
      <c r="AT118" s="41">
        <v>0</v>
      </c>
      <c r="AU118" s="41">
        <v>0</v>
      </c>
      <c r="AV118" s="41">
        <v>0</v>
      </c>
      <c r="AW118" s="41">
        <v>2</v>
      </c>
      <c r="AX118" s="41">
        <v>0.5</v>
      </c>
      <c r="AY118" s="41">
        <v>1.5</v>
      </c>
      <c r="AZ118" s="41">
        <v>0</v>
      </c>
      <c r="BA118" s="41">
        <v>0</v>
      </c>
      <c r="BB118" s="41">
        <v>0</v>
      </c>
      <c r="BC118" s="41">
        <v>2</v>
      </c>
      <c r="BD118" s="41">
        <v>0.5</v>
      </c>
    </row>
    <row r="119" spans="1:56">
      <c r="A119" s="14" t="s">
        <v>124</v>
      </c>
      <c r="B119" s="15"/>
      <c r="C119" s="15"/>
      <c r="D119" s="15"/>
      <c r="E119" s="15"/>
      <c r="F119" s="16"/>
      <c r="G119" s="17">
        <v>3</v>
      </c>
      <c r="H119" s="17">
        <v>0</v>
      </c>
      <c r="I119" s="17">
        <v>3</v>
      </c>
      <c r="J119" s="32">
        <v>0</v>
      </c>
      <c r="K119" s="17">
        <v>0</v>
      </c>
      <c r="L119" s="17">
        <v>0</v>
      </c>
      <c r="M119" s="17">
        <v>3</v>
      </c>
      <c r="N119" s="17">
        <v>0</v>
      </c>
      <c r="O119" s="32">
        <v>0</v>
      </c>
      <c r="P119" s="17">
        <v>0</v>
      </c>
      <c r="Q119" s="17">
        <v>1</v>
      </c>
      <c r="R119" s="17">
        <v>2</v>
      </c>
      <c r="S119" s="17">
        <v>0</v>
      </c>
      <c r="T119" s="17">
        <v>0</v>
      </c>
      <c r="U119" s="17">
        <v>3</v>
      </c>
      <c r="V119" s="17">
        <v>0</v>
      </c>
      <c r="W119" s="17">
        <v>4</v>
      </c>
      <c r="X119" s="17">
        <v>1</v>
      </c>
      <c r="Y119" s="17">
        <v>2</v>
      </c>
      <c r="Z119" s="17">
        <v>1</v>
      </c>
      <c r="AA119" s="17">
        <v>2</v>
      </c>
      <c r="AB119" s="17">
        <v>2</v>
      </c>
      <c r="AC119" s="17">
        <v>3</v>
      </c>
      <c r="AD119" s="17">
        <v>0</v>
      </c>
      <c r="AE119" s="17">
        <v>3</v>
      </c>
      <c r="AF119" s="17">
        <v>4</v>
      </c>
      <c r="AG119" s="17">
        <v>0</v>
      </c>
      <c r="AH119" s="17">
        <v>4</v>
      </c>
      <c r="AI119" s="32">
        <v>0</v>
      </c>
      <c r="AJ119" s="17">
        <v>0</v>
      </c>
      <c r="AK119" s="17">
        <v>0</v>
      </c>
      <c r="AL119" s="17">
        <v>4</v>
      </c>
      <c r="AM119" s="17">
        <v>0</v>
      </c>
      <c r="AN119" s="32">
        <v>0</v>
      </c>
      <c r="AO119" s="17">
        <v>0</v>
      </c>
      <c r="AP119" s="17">
        <v>1</v>
      </c>
      <c r="AQ119" s="17">
        <v>3</v>
      </c>
      <c r="AR119" s="17">
        <v>0</v>
      </c>
      <c r="AS119" s="41">
        <v>1.33333333333333</v>
      </c>
      <c r="AT119" s="41">
        <v>0</v>
      </c>
      <c r="AU119" s="41">
        <v>0</v>
      </c>
      <c r="AV119" s="41">
        <v>0</v>
      </c>
      <c r="AW119" s="41">
        <v>1.33333333333333</v>
      </c>
      <c r="AX119" s="41">
        <v>0</v>
      </c>
      <c r="AY119" s="41">
        <v>1.33333333333333</v>
      </c>
      <c r="AZ119" s="41">
        <v>0</v>
      </c>
      <c r="BA119" s="41">
        <v>0</v>
      </c>
      <c r="BB119" s="41">
        <v>0</v>
      </c>
      <c r="BC119" s="41">
        <v>1.33333333333333</v>
      </c>
      <c r="BD119" s="41">
        <v>0</v>
      </c>
    </row>
    <row r="120" spans="1:56">
      <c r="A120" s="14" t="s">
        <v>180</v>
      </c>
      <c r="B120" s="15"/>
      <c r="C120" s="15"/>
      <c r="D120" s="15"/>
      <c r="E120" s="15"/>
      <c r="F120" s="16"/>
      <c r="G120" s="17">
        <v>2</v>
      </c>
      <c r="H120" s="17">
        <v>0</v>
      </c>
      <c r="I120" s="17">
        <v>2</v>
      </c>
      <c r="J120" s="32">
        <v>0</v>
      </c>
      <c r="K120" s="17">
        <v>0</v>
      </c>
      <c r="L120" s="17">
        <v>0</v>
      </c>
      <c r="M120" s="17">
        <v>0</v>
      </c>
      <c r="N120" s="17">
        <v>2</v>
      </c>
      <c r="O120" s="32">
        <v>0</v>
      </c>
      <c r="P120" s="17">
        <v>0</v>
      </c>
      <c r="Q120" s="17">
        <v>0</v>
      </c>
      <c r="R120" s="17">
        <v>1</v>
      </c>
      <c r="S120" s="17">
        <v>1</v>
      </c>
      <c r="T120" s="17">
        <v>0</v>
      </c>
      <c r="U120" s="17">
        <v>2</v>
      </c>
      <c r="V120" s="17">
        <v>0</v>
      </c>
      <c r="W120" s="17">
        <v>6</v>
      </c>
      <c r="X120" s="17">
        <v>0</v>
      </c>
      <c r="Y120" s="17">
        <v>0</v>
      </c>
      <c r="Z120" s="17">
        <v>2</v>
      </c>
      <c r="AA120" s="17">
        <v>0</v>
      </c>
      <c r="AB120" s="17">
        <v>6</v>
      </c>
      <c r="AC120" s="17">
        <v>2</v>
      </c>
      <c r="AD120" s="17">
        <v>2</v>
      </c>
      <c r="AE120" s="17">
        <v>2</v>
      </c>
      <c r="AF120" s="17">
        <v>6</v>
      </c>
      <c r="AG120" s="17">
        <v>0</v>
      </c>
      <c r="AH120" s="17">
        <v>6</v>
      </c>
      <c r="AI120" s="32">
        <v>0</v>
      </c>
      <c r="AJ120" s="17">
        <v>0</v>
      </c>
      <c r="AK120" s="17">
        <v>0</v>
      </c>
      <c r="AL120" s="17">
        <v>0</v>
      </c>
      <c r="AM120" s="17">
        <v>6</v>
      </c>
      <c r="AN120" s="32">
        <v>0</v>
      </c>
      <c r="AO120" s="17">
        <v>0</v>
      </c>
      <c r="AP120" s="17">
        <v>0</v>
      </c>
      <c r="AQ120" s="17">
        <v>3</v>
      </c>
      <c r="AR120" s="17">
        <v>3</v>
      </c>
      <c r="AS120" s="41">
        <v>3</v>
      </c>
      <c r="AT120" s="41">
        <v>0</v>
      </c>
      <c r="AU120" s="41">
        <v>0</v>
      </c>
      <c r="AV120" s="41">
        <v>0</v>
      </c>
      <c r="AW120" s="41">
        <v>0</v>
      </c>
      <c r="AX120" s="41">
        <v>3</v>
      </c>
      <c r="AY120" s="41">
        <v>3</v>
      </c>
      <c r="AZ120" s="41">
        <v>0</v>
      </c>
      <c r="BA120" s="41">
        <v>0</v>
      </c>
      <c r="BB120" s="41">
        <v>0</v>
      </c>
      <c r="BC120" s="41">
        <v>0</v>
      </c>
      <c r="BD120" s="41">
        <v>3</v>
      </c>
    </row>
    <row r="121" spans="1:56">
      <c r="A121" s="14" t="s">
        <v>74</v>
      </c>
      <c r="B121" s="15"/>
      <c r="C121" s="15"/>
      <c r="D121" s="15"/>
      <c r="E121" s="15"/>
      <c r="F121" s="16"/>
      <c r="G121" s="17">
        <v>15</v>
      </c>
      <c r="H121" s="17">
        <v>10</v>
      </c>
      <c r="I121" s="17">
        <v>5</v>
      </c>
      <c r="J121" s="32">
        <v>0</v>
      </c>
      <c r="K121" s="17">
        <v>0</v>
      </c>
      <c r="L121" s="17">
        <v>3</v>
      </c>
      <c r="M121" s="17">
        <v>8</v>
      </c>
      <c r="N121" s="17">
        <v>4</v>
      </c>
      <c r="O121" s="32">
        <v>0</v>
      </c>
      <c r="P121" s="17">
        <v>1</v>
      </c>
      <c r="Q121" s="17">
        <v>4</v>
      </c>
      <c r="R121" s="17">
        <v>8</v>
      </c>
      <c r="S121" s="17">
        <v>2</v>
      </c>
      <c r="T121" s="17">
        <v>0</v>
      </c>
      <c r="U121" s="17">
        <v>15</v>
      </c>
      <c r="V121" s="17">
        <v>0</v>
      </c>
      <c r="W121" s="17">
        <v>259</v>
      </c>
      <c r="X121" s="17">
        <v>2</v>
      </c>
      <c r="Y121" s="17">
        <v>6</v>
      </c>
      <c r="Z121" s="17">
        <v>9</v>
      </c>
      <c r="AA121" s="17">
        <v>232</v>
      </c>
      <c r="AB121" s="17">
        <v>27</v>
      </c>
      <c r="AC121" s="17">
        <v>13</v>
      </c>
      <c r="AD121" s="17">
        <v>8</v>
      </c>
      <c r="AE121" s="17">
        <v>14</v>
      </c>
      <c r="AF121" s="17">
        <v>259</v>
      </c>
      <c r="AG121" s="17">
        <v>249</v>
      </c>
      <c r="AH121" s="17">
        <v>10</v>
      </c>
      <c r="AI121" s="32">
        <v>0</v>
      </c>
      <c r="AJ121" s="17">
        <v>0</v>
      </c>
      <c r="AK121" s="17">
        <v>90</v>
      </c>
      <c r="AL121" s="17">
        <v>95</v>
      </c>
      <c r="AM121" s="17">
        <v>74</v>
      </c>
      <c r="AN121" s="32">
        <v>0</v>
      </c>
      <c r="AO121" s="17">
        <v>2</v>
      </c>
      <c r="AP121" s="17">
        <v>157</v>
      </c>
      <c r="AQ121" s="17">
        <v>30</v>
      </c>
      <c r="AR121" s="17">
        <v>70</v>
      </c>
      <c r="AS121" s="41">
        <v>17.2666666666667</v>
      </c>
      <c r="AT121" s="41">
        <v>0</v>
      </c>
      <c r="AU121" s="41">
        <v>0</v>
      </c>
      <c r="AV121" s="41">
        <v>30</v>
      </c>
      <c r="AW121" s="41">
        <v>11.875</v>
      </c>
      <c r="AX121" s="41">
        <v>18.5</v>
      </c>
      <c r="AY121" s="41">
        <v>17.2666666666667</v>
      </c>
      <c r="AZ121" s="41">
        <v>0</v>
      </c>
      <c r="BA121" s="41">
        <v>0</v>
      </c>
      <c r="BB121" s="41">
        <v>30</v>
      </c>
      <c r="BC121" s="41">
        <v>11.875</v>
      </c>
      <c r="BD121" s="41">
        <v>18.5</v>
      </c>
    </row>
    <row r="122" spans="1:56">
      <c r="A122" s="14" t="s">
        <v>181</v>
      </c>
      <c r="B122" s="15"/>
      <c r="C122" s="15"/>
      <c r="D122" s="15"/>
      <c r="E122" s="15"/>
      <c r="F122" s="16"/>
      <c r="G122" s="17">
        <v>1</v>
      </c>
      <c r="H122" s="17">
        <v>1</v>
      </c>
      <c r="I122" s="17">
        <v>0</v>
      </c>
      <c r="J122" s="32">
        <v>0</v>
      </c>
      <c r="K122" s="17">
        <v>0</v>
      </c>
      <c r="L122" s="17">
        <v>0</v>
      </c>
      <c r="M122" s="17">
        <v>0</v>
      </c>
      <c r="N122" s="17">
        <v>1</v>
      </c>
      <c r="O122" s="32">
        <v>0</v>
      </c>
      <c r="P122" s="17">
        <v>0</v>
      </c>
      <c r="Q122" s="17">
        <v>0</v>
      </c>
      <c r="R122" s="17">
        <v>0</v>
      </c>
      <c r="S122" s="17">
        <v>1</v>
      </c>
      <c r="T122" s="17">
        <v>0</v>
      </c>
      <c r="U122" s="17">
        <v>1</v>
      </c>
      <c r="V122" s="17">
        <v>0</v>
      </c>
      <c r="W122" s="17">
        <v>3</v>
      </c>
      <c r="X122" s="17">
        <v>0</v>
      </c>
      <c r="Y122" s="17">
        <v>0</v>
      </c>
      <c r="Z122" s="17">
        <v>1</v>
      </c>
      <c r="AA122" s="17">
        <v>0</v>
      </c>
      <c r="AB122" s="17">
        <v>3</v>
      </c>
      <c r="AC122" s="17">
        <v>1</v>
      </c>
      <c r="AD122" s="17">
        <v>1</v>
      </c>
      <c r="AE122" s="17">
        <v>1</v>
      </c>
      <c r="AF122" s="17">
        <v>3</v>
      </c>
      <c r="AG122" s="17">
        <v>3</v>
      </c>
      <c r="AH122" s="17">
        <v>0</v>
      </c>
      <c r="AI122" s="32">
        <v>0</v>
      </c>
      <c r="AJ122" s="17">
        <v>0</v>
      </c>
      <c r="AK122" s="17">
        <v>0</v>
      </c>
      <c r="AL122" s="17">
        <v>0</v>
      </c>
      <c r="AM122" s="17">
        <v>3</v>
      </c>
      <c r="AN122" s="32">
        <v>0</v>
      </c>
      <c r="AO122" s="17">
        <v>0</v>
      </c>
      <c r="AP122" s="17">
        <v>0</v>
      </c>
      <c r="AQ122" s="17">
        <v>0</v>
      </c>
      <c r="AR122" s="17">
        <v>3</v>
      </c>
      <c r="AS122" s="41">
        <v>3</v>
      </c>
      <c r="AT122" s="41">
        <v>0</v>
      </c>
      <c r="AU122" s="41">
        <v>0</v>
      </c>
      <c r="AV122" s="41">
        <v>0</v>
      </c>
      <c r="AW122" s="41">
        <v>0</v>
      </c>
      <c r="AX122" s="41">
        <v>3</v>
      </c>
      <c r="AY122" s="41">
        <v>3</v>
      </c>
      <c r="AZ122" s="41">
        <v>0</v>
      </c>
      <c r="BA122" s="41">
        <v>0</v>
      </c>
      <c r="BB122" s="41">
        <v>0</v>
      </c>
      <c r="BC122" s="41">
        <v>0</v>
      </c>
      <c r="BD122" s="41">
        <v>3</v>
      </c>
    </row>
    <row r="123" spans="1:56">
      <c r="A123" s="14" t="s">
        <v>73</v>
      </c>
      <c r="B123" s="15"/>
      <c r="C123" s="15"/>
      <c r="D123" s="15"/>
      <c r="E123" s="15"/>
      <c r="F123" s="16"/>
      <c r="G123" s="17">
        <v>4</v>
      </c>
      <c r="H123" s="17">
        <v>2</v>
      </c>
      <c r="I123" s="17">
        <v>2</v>
      </c>
      <c r="J123" s="32">
        <v>0</v>
      </c>
      <c r="K123" s="17">
        <v>0</v>
      </c>
      <c r="L123" s="17">
        <v>1</v>
      </c>
      <c r="M123" s="17">
        <v>3</v>
      </c>
      <c r="N123" s="17">
        <v>0</v>
      </c>
      <c r="O123" s="32">
        <v>0</v>
      </c>
      <c r="P123" s="17">
        <v>0</v>
      </c>
      <c r="Q123" s="17">
        <v>1</v>
      </c>
      <c r="R123" s="17">
        <v>3</v>
      </c>
      <c r="S123" s="17">
        <v>0</v>
      </c>
      <c r="T123" s="17">
        <v>0</v>
      </c>
      <c r="U123" s="17">
        <v>4</v>
      </c>
      <c r="V123" s="17">
        <v>0</v>
      </c>
      <c r="W123" s="17">
        <v>2</v>
      </c>
      <c r="X123" s="17">
        <v>0</v>
      </c>
      <c r="Y123" s="17">
        <v>1</v>
      </c>
      <c r="Z123" s="17">
        <v>3</v>
      </c>
      <c r="AA123" s="17">
        <v>0</v>
      </c>
      <c r="AB123" s="17">
        <v>2</v>
      </c>
      <c r="AC123" s="17">
        <v>4</v>
      </c>
      <c r="AD123" s="17">
        <v>1</v>
      </c>
      <c r="AE123" s="17">
        <v>4</v>
      </c>
      <c r="AF123" s="17">
        <v>2</v>
      </c>
      <c r="AG123" s="17">
        <v>0</v>
      </c>
      <c r="AH123" s="17">
        <v>2</v>
      </c>
      <c r="AI123" s="32">
        <v>0</v>
      </c>
      <c r="AJ123" s="17">
        <v>0</v>
      </c>
      <c r="AK123" s="17">
        <v>0</v>
      </c>
      <c r="AL123" s="17">
        <v>2</v>
      </c>
      <c r="AM123" s="17">
        <v>0</v>
      </c>
      <c r="AN123" s="32">
        <v>0</v>
      </c>
      <c r="AO123" s="17">
        <v>0</v>
      </c>
      <c r="AP123" s="17">
        <v>0</v>
      </c>
      <c r="AQ123" s="17">
        <v>2</v>
      </c>
      <c r="AR123" s="17">
        <v>0</v>
      </c>
      <c r="AS123" s="41">
        <v>0.5</v>
      </c>
      <c r="AT123" s="41">
        <v>0</v>
      </c>
      <c r="AU123" s="41">
        <v>0</v>
      </c>
      <c r="AV123" s="41">
        <v>0</v>
      </c>
      <c r="AW123" s="41">
        <v>0.666666666666667</v>
      </c>
      <c r="AX123" s="41">
        <v>0</v>
      </c>
      <c r="AY123" s="41">
        <v>0.5</v>
      </c>
      <c r="AZ123" s="41">
        <v>0</v>
      </c>
      <c r="BA123" s="41">
        <v>0</v>
      </c>
      <c r="BB123" s="41">
        <v>0</v>
      </c>
      <c r="BC123" s="41">
        <v>0.666666666666667</v>
      </c>
      <c r="BD123" s="41">
        <v>0</v>
      </c>
    </row>
    <row r="124" spans="1:56">
      <c r="A124" s="14" t="s">
        <v>125</v>
      </c>
      <c r="B124" s="15"/>
      <c r="C124" s="15"/>
      <c r="D124" s="15"/>
      <c r="E124" s="15"/>
      <c r="F124" s="16"/>
      <c r="G124" s="17">
        <v>4</v>
      </c>
      <c r="H124" s="17">
        <v>0</v>
      </c>
      <c r="I124" s="17">
        <v>4</v>
      </c>
      <c r="J124" s="32">
        <v>0</v>
      </c>
      <c r="K124" s="17">
        <v>0</v>
      </c>
      <c r="L124" s="17">
        <v>0</v>
      </c>
      <c r="M124" s="17">
        <v>1</v>
      </c>
      <c r="N124" s="17">
        <v>3</v>
      </c>
      <c r="O124" s="32">
        <v>0</v>
      </c>
      <c r="P124" s="17">
        <v>0</v>
      </c>
      <c r="Q124" s="17">
        <v>0</v>
      </c>
      <c r="R124" s="17">
        <v>2</v>
      </c>
      <c r="S124" s="17">
        <v>2</v>
      </c>
      <c r="T124" s="17">
        <v>0</v>
      </c>
      <c r="U124" s="17">
        <v>4</v>
      </c>
      <c r="V124" s="17">
        <v>0</v>
      </c>
      <c r="W124" s="17">
        <v>37</v>
      </c>
      <c r="X124" s="17">
        <v>1</v>
      </c>
      <c r="Y124" s="17">
        <v>3</v>
      </c>
      <c r="Z124" s="17">
        <v>1</v>
      </c>
      <c r="AA124" s="17">
        <v>36</v>
      </c>
      <c r="AB124" s="17">
        <v>1</v>
      </c>
      <c r="AC124" s="17">
        <v>4</v>
      </c>
      <c r="AD124" s="17">
        <v>2</v>
      </c>
      <c r="AE124" s="17">
        <v>4</v>
      </c>
      <c r="AF124" s="17">
        <v>37</v>
      </c>
      <c r="AG124" s="17">
        <v>0</v>
      </c>
      <c r="AH124" s="17">
        <v>37</v>
      </c>
      <c r="AI124" s="32">
        <v>0</v>
      </c>
      <c r="AJ124" s="17">
        <v>0</v>
      </c>
      <c r="AK124" s="17">
        <v>0</v>
      </c>
      <c r="AL124" s="17">
        <v>10</v>
      </c>
      <c r="AM124" s="17">
        <v>27</v>
      </c>
      <c r="AN124" s="32">
        <v>0</v>
      </c>
      <c r="AO124" s="17">
        <v>0</v>
      </c>
      <c r="AP124" s="17">
        <v>0</v>
      </c>
      <c r="AQ124" s="17">
        <v>11</v>
      </c>
      <c r="AR124" s="17">
        <v>26</v>
      </c>
      <c r="AS124" s="41">
        <v>9.25</v>
      </c>
      <c r="AT124" s="41">
        <v>0</v>
      </c>
      <c r="AU124" s="41">
        <v>0</v>
      </c>
      <c r="AV124" s="41">
        <v>0</v>
      </c>
      <c r="AW124" s="41">
        <v>10</v>
      </c>
      <c r="AX124" s="41">
        <v>9</v>
      </c>
      <c r="AY124" s="41">
        <v>9.25</v>
      </c>
      <c r="AZ124" s="41">
        <v>0</v>
      </c>
      <c r="BA124" s="41">
        <v>0</v>
      </c>
      <c r="BB124" s="41">
        <v>0</v>
      </c>
      <c r="BC124" s="41">
        <v>10</v>
      </c>
      <c r="BD124" s="41">
        <v>9</v>
      </c>
    </row>
    <row r="125" spans="1:56">
      <c r="A125" s="10" t="s">
        <v>686</v>
      </c>
      <c r="B125" s="58"/>
      <c r="C125" s="58"/>
      <c r="D125" s="58"/>
      <c r="E125" s="58"/>
      <c r="F125" s="59"/>
      <c r="G125" s="13">
        <v>10</v>
      </c>
      <c r="H125" s="13">
        <v>8</v>
      </c>
      <c r="I125" s="13">
        <v>2</v>
      </c>
      <c r="J125" s="31">
        <v>0</v>
      </c>
      <c r="K125" s="13">
        <v>0</v>
      </c>
      <c r="L125" s="13">
        <v>1</v>
      </c>
      <c r="M125" s="13">
        <v>5</v>
      </c>
      <c r="N125" s="13">
        <v>4</v>
      </c>
      <c r="O125" s="31">
        <v>0</v>
      </c>
      <c r="P125" s="13">
        <v>0</v>
      </c>
      <c r="Q125" s="13">
        <v>1</v>
      </c>
      <c r="R125" s="13">
        <v>6</v>
      </c>
      <c r="S125" s="13">
        <v>3</v>
      </c>
      <c r="T125" s="13">
        <v>1</v>
      </c>
      <c r="U125" s="13">
        <v>9</v>
      </c>
      <c r="V125" s="13">
        <v>1</v>
      </c>
      <c r="W125" s="13">
        <v>39</v>
      </c>
      <c r="X125" s="13">
        <v>2</v>
      </c>
      <c r="Y125" s="13">
        <v>5</v>
      </c>
      <c r="Z125" s="13">
        <v>5</v>
      </c>
      <c r="AA125" s="13">
        <v>19</v>
      </c>
      <c r="AB125" s="13">
        <v>21</v>
      </c>
      <c r="AC125" s="13">
        <v>9</v>
      </c>
      <c r="AD125" s="13">
        <v>5</v>
      </c>
      <c r="AE125" s="13">
        <v>8</v>
      </c>
      <c r="AF125" s="13">
        <v>40</v>
      </c>
      <c r="AG125" s="13">
        <v>32</v>
      </c>
      <c r="AH125" s="13">
        <v>8</v>
      </c>
      <c r="AI125" s="31">
        <v>0</v>
      </c>
      <c r="AJ125" s="13">
        <v>0</v>
      </c>
      <c r="AK125" s="13">
        <v>2</v>
      </c>
      <c r="AL125" s="13">
        <v>21</v>
      </c>
      <c r="AM125" s="13">
        <v>17</v>
      </c>
      <c r="AN125" s="31">
        <v>0</v>
      </c>
      <c r="AO125" s="13">
        <v>0</v>
      </c>
      <c r="AP125" s="13">
        <v>2</v>
      </c>
      <c r="AQ125" s="13">
        <v>22</v>
      </c>
      <c r="AR125" s="13">
        <v>16</v>
      </c>
      <c r="AS125" s="40">
        <v>4</v>
      </c>
      <c r="AT125" s="40">
        <v>0</v>
      </c>
      <c r="AU125" s="40">
        <v>0</v>
      </c>
      <c r="AV125" s="40">
        <v>2</v>
      </c>
      <c r="AW125" s="40">
        <v>4.2</v>
      </c>
      <c r="AX125" s="40">
        <v>4.25</v>
      </c>
      <c r="AY125" s="40">
        <v>8</v>
      </c>
      <c r="AZ125" s="40">
        <v>0</v>
      </c>
      <c r="BA125" s="40">
        <v>0</v>
      </c>
      <c r="BB125" s="40">
        <v>0.4</v>
      </c>
      <c r="BC125" s="40">
        <v>4.2</v>
      </c>
      <c r="BD125" s="40">
        <v>3.4</v>
      </c>
    </row>
    <row r="126" spans="1:56">
      <c r="A126" s="14" t="s">
        <v>128</v>
      </c>
      <c r="B126" s="15"/>
      <c r="C126" s="15"/>
      <c r="D126" s="15"/>
      <c r="E126" s="15"/>
      <c r="F126" s="16"/>
      <c r="G126" s="17">
        <v>2</v>
      </c>
      <c r="H126" s="17">
        <v>2</v>
      </c>
      <c r="I126" s="17">
        <v>0</v>
      </c>
      <c r="J126" s="32">
        <v>0</v>
      </c>
      <c r="K126" s="17">
        <v>0</v>
      </c>
      <c r="L126" s="17">
        <v>0</v>
      </c>
      <c r="M126" s="17">
        <v>2</v>
      </c>
      <c r="N126" s="17">
        <v>0</v>
      </c>
      <c r="O126" s="32">
        <v>0</v>
      </c>
      <c r="P126" s="17">
        <v>0</v>
      </c>
      <c r="Q126" s="17">
        <v>0</v>
      </c>
      <c r="R126" s="17">
        <v>2</v>
      </c>
      <c r="S126" s="17">
        <v>0</v>
      </c>
      <c r="T126" s="17">
        <v>0</v>
      </c>
      <c r="U126" s="17">
        <v>2</v>
      </c>
      <c r="V126" s="17">
        <v>0</v>
      </c>
      <c r="W126" s="17">
        <v>7</v>
      </c>
      <c r="X126" s="17">
        <v>0</v>
      </c>
      <c r="Y126" s="17">
        <v>1</v>
      </c>
      <c r="Z126" s="17">
        <v>1</v>
      </c>
      <c r="AA126" s="17">
        <v>3</v>
      </c>
      <c r="AB126" s="17">
        <v>4</v>
      </c>
      <c r="AC126" s="17">
        <v>2</v>
      </c>
      <c r="AD126" s="17">
        <v>1</v>
      </c>
      <c r="AE126" s="17">
        <v>1</v>
      </c>
      <c r="AF126" s="17">
        <v>7</v>
      </c>
      <c r="AG126" s="17">
        <v>7</v>
      </c>
      <c r="AH126" s="17">
        <v>0</v>
      </c>
      <c r="AI126" s="32">
        <v>0</v>
      </c>
      <c r="AJ126" s="17">
        <v>0</v>
      </c>
      <c r="AK126" s="17">
        <v>0</v>
      </c>
      <c r="AL126" s="17">
        <v>7</v>
      </c>
      <c r="AM126" s="17">
        <v>0</v>
      </c>
      <c r="AN126" s="32">
        <v>0</v>
      </c>
      <c r="AO126" s="17">
        <v>0</v>
      </c>
      <c r="AP126" s="17">
        <v>0</v>
      </c>
      <c r="AQ126" s="17">
        <v>7</v>
      </c>
      <c r="AR126" s="17">
        <v>0</v>
      </c>
      <c r="AS126" s="41">
        <v>3.5</v>
      </c>
      <c r="AT126" s="41">
        <v>0</v>
      </c>
      <c r="AU126" s="41">
        <v>0</v>
      </c>
      <c r="AV126" s="41">
        <v>0</v>
      </c>
      <c r="AW126" s="41">
        <v>3.5</v>
      </c>
      <c r="AX126" s="41">
        <v>0</v>
      </c>
      <c r="AY126" s="41">
        <v>3.5</v>
      </c>
      <c r="AZ126" s="41">
        <v>0</v>
      </c>
      <c r="BA126" s="41">
        <v>0</v>
      </c>
      <c r="BB126" s="41">
        <v>0</v>
      </c>
      <c r="BC126" s="41">
        <v>3.5</v>
      </c>
      <c r="BD126" s="41">
        <v>0</v>
      </c>
    </row>
    <row r="127" spans="1:56">
      <c r="A127" s="14" t="s">
        <v>76</v>
      </c>
      <c r="B127" s="15"/>
      <c r="C127" s="15"/>
      <c r="D127" s="15"/>
      <c r="E127" s="15"/>
      <c r="F127" s="16"/>
      <c r="G127" s="17">
        <v>1</v>
      </c>
      <c r="H127" s="17">
        <v>1</v>
      </c>
      <c r="I127" s="17">
        <v>0</v>
      </c>
      <c r="J127" s="32">
        <v>0</v>
      </c>
      <c r="K127" s="17">
        <v>0</v>
      </c>
      <c r="L127" s="17">
        <v>1</v>
      </c>
      <c r="M127" s="17">
        <v>0</v>
      </c>
      <c r="N127" s="17">
        <v>0</v>
      </c>
      <c r="O127" s="32">
        <v>0</v>
      </c>
      <c r="P127" s="17">
        <v>0</v>
      </c>
      <c r="Q127" s="17">
        <v>1</v>
      </c>
      <c r="R127" s="17">
        <v>0</v>
      </c>
      <c r="S127" s="17">
        <v>0</v>
      </c>
      <c r="T127" s="17">
        <v>0</v>
      </c>
      <c r="U127" s="17">
        <v>1</v>
      </c>
      <c r="V127" s="17">
        <v>0</v>
      </c>
      <c r="W127" s="17">
        <v>2</v>
      </c>
      <c r="X127" s="17">
        <v>0</v>
      </c>
      <c r="Y127" s="17">
        <v>1</v>
      </c>
      <c r="Z127" s="17">
        <v>0</v>
      </c>
      <c r="AA127" s="17">
        <v>2</v>
      </c>
      <c r="AB127" s="17">
        <v>0</v>
      </c>
      <c r="AC127" s="17">
        <v>1</v>
      </c>
      <c r="AD127" s="17">
        <v>0</v>
      </c>
      <c r="AE127" s="17">
        <v>1</v>
      </c>
      <c r="AF127" s="17">
        <v>2</v>
      </c>
      <c r="AG127" s="17">
        <v>2</v>
      </c>
      <c r="AH127" s="17">
        <v>0</v>
      </c>
      <c r="AI127" s="32">
        <v>0</v>
      </c>
      <c r="AJ127" s="17">
        <v>0</v>
      </c>
      <c r="AK127" s="17">
        <v>2</v>
      </c>
      <c r="AL127" s="17">
        <v>0</v>
      </c>
      <c r="AM127" s="17">
        <v>0</v>
      </c>
      <c r="AN127" s="32">
        <v>0</v>
      </c>
      <c r="AO127" s="17">
        <v>0</v>
      </c>
      <c r="AP127" s="17">
        <v>2</v>
      </c>
      <c r="AQ127" s="17">
        <v>0</v>
      </c>
      <c r="AR127" s="17">
        <v>0</v>
      </c>
      <c r="AS127" s="41">
        <v>2</v>
      </c>
      <c r="AT127" s="41">
        <v>0</v>
      </c>
      <c r="AU127" s="41">
        <v>0</v>
      </c>
      <c r="AV127" s="41">
        <v>2</v>
      </c>
      <c r="AW127" s="41">
        <v>0</v>
      </c>
      <c r="AX127" s="41">
        <v>0</v>
      </c>
      <c r="AY127" s="41">
        <v>2</v>
      </c>
      <c r="AZ127" s="41">
        <v>0</v>
      </c>
      <c r="BA127" s="41">
        <v>0</v>
      </c>
      <c r="BB127" s="41">
        <v>2</v>
      </c>
      <c r="BC127" s="41">
        <v>0</v>
      </c>
      <c r="BD127" s="41">
        <v>0</v>
      </c>
    </row>
    <row r="128" spans="1:56">
      <c r="A128" s="14" t="s">
        <v>182</v>
      </c>
      <c r="B128" s="15"/>
      <c r="C128" s="15"/>
      <c r="D128" s="15"/>
      <c r="E128" s="15"/>
      <c r="F128" s="16"/>
      <c r="G128" s="17">
        <v>4</v>
      </c>
      <c r="H128" s="17">
        <v>3</v>
      </c>
      <c r="I128" s="17">
        <v>1</v>
      </c>
      <c r="J128" s="32">
        <v>0</v>
      </c>
      <c r="K128" s="17">
        <v>0</v>
      </c>
      <c r="L128" s="17">
        <v>0</v>
      </c>
      <c r="M128" s="17">
        <v>0</v>
      </c>
      <c r="N128" s="17">
        <v>4</v>
      </c>
      <c r="O128" s="32">
        <v>0</v>
      </c>
      <c r="P128" s="17">
        <v>0</v>
      </c>
      <c r="Q128" s="17">
        <v>0</v>
      </c>
      <c r="R128" s="17">
        <v>1</v>
      </c>
      <c r="S128" s="17">
        <v>3</v>
      </c>
      <c r="T128" s="17">
        <v>1</v>
      </c>
      <c r="U128" s="17">
        <v>3</v>
      </c>
      <c r="V128" s="17">
        <v>1</v>
      </c>
      <c r="W128" s="17">
        <v>16</v>
      </c>
      <c r="X128" s="17">
        <v>0</v>
      </c>
      <c r="Y128" s="17">
        <v>0</v>
      </c>
      <c r="Z128" s="17">
        <v>4</v>
      </c>
      <c r="AA128" s="17">
        <v>0</v>
      </c>
      <c r="AB128" s="17">
        <v>17</v>
      </c>
      <c r="AC128" s="17">
        <v>3</v>
      </c>
      <c r="AD128" s="17">
        <v>3</v>
      </c>
      <c r="AE128" s="17">
        <v>3</v>
      </c>
      <c r="AF128" s="17">
        <v>17</v>
      </c>
      <c r="AG128" s="17">
        <v>15</v>
      </c>
      <c r="AH128" s="17">
        <v>2</v>
      </c>
      <c r="AI128" s="32">
        <v>0</v>
      </c>
      <c r="AJ128" s="17">
        <v>0</v>
      </c>
      <c r="AK128" s="17">
        <v>0</v>
      </c>
      <c r="AL128" s="17">
        <v>0</v>
      </c>
      <c r="AM128" s="17">
        <v>17</v>
      </c>
      <c r="AN128" s="32">
        <v>0</v>
      </c>
      <c r="AO128" s="17">
        <v>0</v>
      </c>
      <c r="AP128" s="17">
        <v>0</v>
      </c>
      <c r="AQ128" s="17">
        <v>1</v>
      </c>
      <c r="AR128" s="17">
        <v>16</v>
      </c>
      <c r="AS128" s="41">
        <v>4.25</v>
      </c>
      <c r="AT128" s="41">
        <v>0</v>
      </c>
      <c r="AU128" s="41">
        <v>0</v>
      </c>
      <c r="AV128" s="41">
        <v>0</v>
      </c>
      <c r="AW128" s="41">
        <v>0</v>
      </c>
      <c r="AX128" s="41">
        <v>4.25</v>
      </c>
      <c r="AY128" s="41">
        <v>4.25</v>
      </c>
      <c r="AZ128" s="41">
        <v>0</v>
      </c>
      <c r="BA128" s="41">
        <v>0</v>
      </c>
      <c r="BB128" s="41">
        <v>0</v>
      </c>
      <c r="BC128" s="41">
        <v>0</v>
      </c>
      <c r="BD128" s="41">
        <v>4.25</v>
      </c>
    </row>
    <row r="129" spans="1:56">
      <c r="A129" s="14" t="s">
        <v>127</v>
      </c>
      <c r="B129" s="15"/>
      <c r="C129" s="15"/>
      <c r="D129" s="15"/>
      <c r="E129" s="15"/>
      <c r="F129" s="16"/>
      <c r="G129" s="17">
        <v>2</v>
      </c>
      <c r="H129" s="17">
        <v>0</v>
      </c>
      <c r="I129" s="17">
        <v>0</v>
      </c>
      <c r="J129" s="32">
        <v>0</v>
      </c>
      <c r="K129" s="17">
        <v>0</v>
      </c>
      <c r="L129" s="17">
        <v>0</v>
      </c>
      <c r="M129" s="17">
        <v>2</v>
      </c>
      <c r="N129" s="17">
        <v>0</v>
      </c>
      <c r="O129" s="32">
        <v>0</v>
      </c>
      <c r="P129" s="17">
        <v>0</v>
      </c>
      <c r="Q129" s="17">
        <v>0</v>
      </c>
      <c r="R129" s="17">
        <v>2</v>
      </c>
      <c r="S129" s="17">
        <v>0</v>
      </c>
      <c r="T129" s="17">
        <v>0</v>
      </c>
      <c r="U129" s="17">
        <v>0</v>
      </c>
      <c r="V129" s="17">
        <v>0</v>
      </c>
      <c r="W129" s="17">
        <v>12</v>
      </c>
      <c r="X129" s="17">
        <v>0</v>
      </c>
      <c r="Y129" s="17">
        <v>0</v>
      </c>
      <c r="Z129" s="17">
        <v>0</v>
      </c>
      <c r="AA129" s="17">
        <v>12</v>
      </c>
      <c r="AB129" s="17">
        <v>0</v>
      </c>
      <c r="AC129" s="17">
        <v>0</v>
      </c>
      <c r="AD129" s="17">
        <v>0</v>
      </c>
      <c r="AE129" s="17">
        <v>0</v>
      </c>
      <c r="AF129" s="17">
        <v>12</v>
      </c>
      <c r="AG129" s="17">
        <v>6</v>
      </c>
      <c r="AH129" s="17">
        <v>6</v>
      </c>
      <c r="AI129" s="32">
        <v>0</v>
      </c>
      <c r="AJ129" s="17">
        <v>0</v>
      </c>
      <c r="AK129" s="17">
        <v>0</v>
      </c>
      <c r="AL129" s="17">
        <v>12</v>
      </c>
      <c r="AM129" s="17">
        <v>0</v>
      </c>
      <c r="AN129" s="32">
        <v>0</v>
      </c>
      <c r="AO129" s="17">
        <v>0</v>
      </c>
      <c r="AP129" s="17">
        <v>0</v>
      </c>
      <c r="AQ129" s="17">
        <v>12</v>
      </c>
      <c r="AR129" s="17">
        <v>0</v>
      </c>
      <c r="AS129" s="41">
        <v>6</v>
      </c>
      <c r="AT129" s="41">
        <v>0</v>
      </c>
      <c r="AU129" s="41">
        <v>0</v>
      </c>
      <c r="AV129" s="41">
        <v>0</v>
      </c>
      <c r="AW129" s="41">
        <v>6</v>
      </c>
      <c r="AX129" s="41">
        <v>0</v>
      </c>
      <c r="AY129" s="41">
        <v>6</v>
      </c>
      <c r="AZ129" s="41">
        <v>0</v>
      </c>
      <c r="BA129" s="41">
        <v>0</v>
      </c>
      <c r="BB129" s="41">
        <v>0</v>
      </c>
      <c r="BC129" s="41">
        <v>6</v>
      </c>
      <c r="BD129" s="41">
        <v>0</v>
      </c>
    </row>
    <row r="130" spans="1:56">
      <c r="A130" s="14" t="s">
        <v>126</v>
      </c>
      <c r="B130" s="15"/>
      <c r="C130" s="15"/>
      <c r="D130" s="15"/>
      <c r="E130" s="15"/>
      <c r="F130" s="16"/>
      <c r="G130" s="17">
        <v>1</v>
      </c>
      <c r="H130" s="17">
        <v>1</v>
      </c>
      <c r="I130" s="17">
        <v>0</v>
      </c>
      <c r="J130" s="32">
        <v>0</v>
      </c>
      <c r="K130" s="17">
        <v>0</v>
      </c>
      <c r="L130" s="17">
        <v>0</v>
      </c>
      <c r="M130" s="17">
        <v>1</v>
      </c>
      <c r="N130" s="17">
        <v>0</v>
      </c>
      <c r="O130" s="32">
        <v>0</v>
      </c>
      <c r="P130" s="17">
        <v>0</v>
      </c>
      <c r="Q130" s="17">
        <v>0</v>
      </c>
      <c r="R130" s="17">
        <v>1</v>
      </c>
      <c r="S130" s="17">
        <v>0</v>
      </c>
      <c r="T130" s="17">
        <v>0</v>
      </c>
      <c r="U130" s="17">
        <v>1</v>
      </c>
      <c r="V130" s="17">
        <v>0</v>
      </c>
      <c r="W130" s="17">
        <v>2</v>
      </c>
      <c r="X130" s="17">
        <v>1</v>
      </c>
      <c r="Y130" s="17">
        <v>1</v>
      </c>
      <c r="Z130" s="17">
        <v>0</v>
      </c>
      <c r="AA130" s="17">
        <v>2</v>
      </c>
      <c r="AB130" s="17">
        <v>0</v>
      </c>
      <c r="AC130" s="17">
        <v>1</v>
      </c>
      <c r="AD130" s="17">
        <v>0</v>
      </c>
      <c r="AE130" s="17">
        <v>1</v>
      </c>
      <c r="AF130" s="17">
        <v>2</v>
      </c>
      <c r="AG130" s="17">
        <v>2</v>
      </c>
      <c r="AH130" s="17">
        <v>0</v>
      </c>
      <c r="AI130" s="32">
        <v>0</v>
      </c>
      <c r="AJ130" s="17">
        <v>0</v>
      </c>
      <c r="AK130" s="17">
        <v>0</v>
      </c>
      <c r="AL130" s="17">
        <v>2</v>
      </c>
      <c r="AM130" s="17">
        <v>0</v>
      </c>
      <c r="AN130" s="32">
        <v>0</v>
      </c>
      <c r="AO130" s="17">
        <v>0</v>
      </c>
      <c r="AP130" s="17">
        <v>0</v>
      </c>
      <c r="AQ130" s="17">
        <v>2</v>
      </c>
      <c r="AR130" s="17">
        <v>0</v>
      </c>
      <c r="AS130" s="41">
        <v>2</v>
      </c>
      <c r="AT130" s="41">
        <v>0</v>
      </c>
      <c r="AU130" s="41">
        <v>0</v>
      </c>
      <c r="AV130" s="41">
        <v>0</v>
      </c>
      <c r="AW130" s="41">
        <v>2</v>
      </c>
      <c r="AX130" s="41">
        <v>0</v>
      </c>
      <c r="AY130" s="41">
        <v>2</v>
      </c>
      <c r="AZ130" s="41">
        <v>0</v>
      </c>
      <c r="BA130" s="41">
        <v>0</v>
      </c>
      <c r="BB130" s="41">
        <v>0</v>
      </c>
      <c r="BC130" s="41">
        <v>2</v>
      </c>
      <c r="BD130" s="41">
        <v>0</v>
      </c>
    </row>
    <row r="131" spans="1:56">
      <c r="A131" s="10" t="s">
        <v>687</v>
      </c>
      <c r="B131" s="58"/>
      <c r="C131" s="58"/>
      <c r="D131" s="58"/>
      <c r="E131" s="58"/>
      <c r="F131" s="59"/>
      <c r="G131" s="13">
        <v>18</v>
      </c>
      <c r="H131" s="13">
        <v>11</v>
      </c>
      <c r="I131" s="13">
        <v>7</v>
      </c>
      <c r="J131" s="31">
        <v>0</v>
      </c>
      <c r="K131" s="13">
        <v>0</v>
      </c>
      <c r="L131" s="13">
        <v>1</v>
      </c>
      <c r="M131" s="13">
        <v>11</v>
      </c>
      <c r="N131" s="13">
        <v>6</v>
      </c>
      <c r="O131" s="31">
        <v>0</v>
      </c>
      <c r="P131" s="13">
        <v>0</v>
      </c>
      <c r="Q131" s="13">
        <v>2</v>
      </c>
      <c r="R131" s="13">
        <v>15</v>
      </c>
      <c r="S131" s="13">
        <v>1</v>
      </c>
      <c r="T131" s="13">
        <v>0</v>
      </c>
      <c r="U131" s="13">
        <v>18</v>
      </c>
      <c r="V131" s="13">
        <v>0</v>
      </c>
      <c r="W131" s="13">
        <v>104</v>
      </c>
      <c r="X131" s="13">
        <v>3</v>
      </c>
      <c r="Y131" s="13">
        <v>4</v>
      </c>
      <c r="Z131" s="13">
        <v>14</v>
      </c>
      <c r="AA131" s="13">
        <v>26</v>
      </c>
      <c r="AB131" s="13">
        <v>78</v>
      </c>
      <c r="AC131" s="13">
        <v>16</v>
      </c>
      <c r="AD131" s="13">
        <v>8</v>
      </c>
      <c r="AE131" s="13">
        <v>16</v>
      </c>
      <c r="AF131" s="13">
        <v>104</v>
      </c>
      <c r="AG131" s="13">
        <v>74</v>
      </c>
      <c r="AH131" s="13">
        <v>30</v>
      </c>
      <c r="AI131" s="31">
        <v>0</v>
      </c>
      <c r="AJ131" s="13">
        <v>0</v>
      </c>
      <c r="AK131" s="13">
        <v>1</v>
      </c>
      <c r="AL131" s="13">
        <v>59</v>
      </c>
      <c r="AM131" s="13">
        <v>44</v>
      </c>
      <c r="AN131" s="31">
        <v>0</v>
      </c>
      <c r="AO131" s="13">
        <v>0</v>
      </c>
      <c r="AP131" s="13">
        <v>18</v>
      </c>
      <c r="AQ131" s="13">
        <v>86</v>
      </c>
      <c r="AR131" s="13">
        <v>0</v>
      </c>
      <c r="AS131" s="40">
        <v>5.77777777777778</v>
      </c>
      <c r="AT131" s="40">
        <v>0</v>
      </c>
      <c r="AU131" s="40">
        <v>0</v>
      </c>
      <c r="AV131" s="40">
        <v>1</v>
      </c>
      <c r="AW131" s="40">
        <v>5.36363636363636</v>
      </c>
      <c r="AX131" s="40">
        <v>7.33333333333333</v>
      </c>
      <c r="AY131" s="40">
        <v>13</v>
      </c>
      <c r="AZ131" s="40">
        <v>0</v>
      </c>
      <c r="BA131" s="40">
        <v>0</v>
      </c>
      <c r="BB131" s="40">
        <v>0.125</v>
      </c>
      <c r="BC131" s="40">
        <v>7.375</v>
      </c>
      <c r="BD131" s="40">
        <v>5.5</v>
      </c>
    </row>
    <row r="132" spans="1:56">
      <c r="A132" s="14" t="s">
        <v>130</v>
      </c>
      <c r="B132" s="15"/>
      <c r="C132" s="15"/>
      <c r="D132" s="15"/>
      <c r="E132" s="15"/>
      <c r="F132" s="16"/>
      <c r="G132" s="17">
        <v>2</v>
      </c>
      <c r="H132" s="17">
        <v>1</v>
      </c>
      <c r="I132" s="17">
        <v>1</v>
      </c>
      <c r="J132" s="32">
        <v>0</v>
      </c>
      <c r="K132" s="17">
        <v>0</v>
      </c>
      <c r="L132" s="17">
        <v>0</v>
      </c>
      <c r="M132" s="17">
        <v>1</v>
      </c>
      <c r="N132" s="17">
        <v>1</v>
      </c>
      <c r="O132" s="32">
        <v>0</v>
      </c>
      <c r="P132" s="17">
        <v>0</v>
      </c>
      <c r="Q132" s="17">
        <v>0</v>
      </c>
      <c r="R132" s="17">
        <v>2</v>
      </c>
      <c r="S132" s="17">
        <v>0</v>
      </c>
      <c r="T132" s="17">
        <v>0</v>
      </c>
      <c r="U132" s="17">
        <v>2</v>
      </c>
      <c r="V132" s="17">
        <v>0</v>
      </c>
      <c r="W132" s="17">
        <v>8</v>
      </c>
      <c r="X132" s="17">
        <v>0</v>
      </c>
      <c r="Y132" s="17">
        <v>1</v>
      </c>
      <c r="Z132" s="17">
        <v>1</v>
      </c>
      <c r="AA132" s="17">
        <v>7</v>
      </c>
      <c r="AB132" s="17">
        <v>1</v>
      </c>
      <c r="AC132" s="17">
        <v>2</v>
      </c>
      <c r="AD132" s="17">
        <v>1</v>
      </c>
      <c r="AE132" s="17">
        <v>2</v>
      </c>
      <c r="AF132" s="17">
        <v>8</v>
      </c>
      <c r="AG132" s="17">
        <v>1</v>
      </c>
      <c r="AH132" s="17">
        <v>7</v>
      </c>
      <c r="AI132" s="32">
        <v>0</v>
      </c>
      <c r="AJ132" s="17">
        <v>0</v>
      </c>
      <c r="AK132" s="17">
        <v>0</v>
      </c>
      <c r="AL132" s="17">
        <v>1</v>
      </c>
      <c r="AM132" s="17">
        <v>7</v>
      </c>
      <c r="AN132" s="32">
        <v>0</v>
      </c>
      <c r="AO132" s="17">
        <v>0</v>
      </c>
      <c r="AP132" s="17">
        <v>0</v>
      </c>
      <c r="AQ132" s="17">
        <v>8</v>
      </c>
      <c r="AR132" s="17">
        <v>0</v>
      </c>
      <c r="AS132" s="41">
        <v>4</v>
      </c>
      <c r="AT132" s="41">
        <v>0</v>
      </c>
      <c r="AU132" s="41">
        <v>0</v>
      </c>
      <c r="AV132" s="41">
        <v>0</v>
      </c>
      <c r="AW132" s="41">
        <v>1</v>
      </c>
      <c r="AX132" s="41">
        <v>7</v>
      </c>
      <c r="AY132" s="41">
        <v>4</v>
      </c>
      <c r="AZ132" s="41">
        <v>0</v>
      </c>
      <c r="BA132" s="41">
        <v>0</v>
      </c>
      <c r="BB132" s="41">
        <v>0</v>
      </c>
      <c r="BC132" s="41">
        <v>1</v>
      </c>
      <c r="BD132" s="41">
        <v>7</v>
      </c>
    </row>
    <row r="133" spans="1:56">
      <c r="A133" s="14" t="s">
        <v>135</v>
      </c>
      <c r="B133" s="15"/>
      <c r="C133" s="15"/>
      <c r="D133" s="15"/>
      <c r="E133" s="15"/>
      <c r="F133" s="16"/>
      <c r="G133" s="17">
        <v>2</v>
      </c>
      <c r="H133" s="17">
        <v>0</v>
      </c>
      <c r="I133" s="17">
        <v>2</v>
      </c>
      <c r="J133" s="32">
        <v>0</v>
      </c>
      <c r="K133" s="17">
        <v>0</v>
      </c>
      <c r="L133" s="17">
        <v>0</v>
      </c>
      <c r="M133" s="17">
        <v>1</v>
      </c>
      <c r="N133" s="17">
        <v>1</v>
      </c>
      <c r="O133" s="32">
        <v>0</v>
      </c>
      <c r="P133" s="17">
        <v>0</v>
      </c>
      <c r="Q133" s="17">
        <v>0</v>
      </c>
      <c r="R133" s="17">
        <v>1</v>
      </c>
      <c r="S133" s="17">
        <v>1</v>
      </c>
      <c r="T133" s="17">
        <v>0</v>
      </c>
      <c r="U133" s="17">
        <v>2</v>
      </c>
      <c r="V133" s="17">
        <v>0</v>
      </c>
      <c r="W133" s="17">
        <v>9</v>
      </c>
      <c r="X133" s="17">
        <v>1</v>
      </c>
      <c r="Y133" s="17">
        <v>0</v>
      </c>
      <c r="Z133" s="17">
        <v>2</v>
      </c>
      <c r="AA133" s="17">
        <v>0</v>
      </c>
      <c r="AB133" s="17">
        <v>9</v>
      </c>
      <c r="AC133" s="17">
        <v>1</v>
      </c>
      <c r="AD133" s="17">
        <v>1</v>
      </c>
      <c r="AE133" s="17">
        <v>1</v>
      </c>
      <c r="AF133" s="17">
        <v>9</v>
      </c>
      <c r="AG133" s="17">
        <v>0</v>
      </c>
      <c r="AH133" s="17">
        <v>9</v>
      </c>
      <c r="AI133" s="32">
        <v>0</v>
      </c>
      <c r="AJ133" s="17">
        <v>0</v>
      </c>
      <c r="AK133" s="17">
        <v>0</v>
      </c>
      <c r="AL133" s="17">
        <v>9</v>
      </c>
      <c r="AM133" s="17">
        <v>0</v>
      </c>
      <c r="AN133" s="32">
        <v>0</v>
      </c>
      <c r="AO133" s="17">
        <v>0</v>
      </c>
      <c r="AP133" s="17">
        <v>0</v>
      </c>
      <c r="AQ133" s="17">
        <v>9</v>
      </c>
      <c r="AR133" s="17">
        <v>0</v>
      </c>
      <c r="AS133" s="41">
        <v>4.5</v>
      </c>
      <c r="AT133" s="41">
        <v>0</v>
      </c>
      <c r="AU133" s="41">
        <v>0</v>
      </c>
      <c r="AV133" s="41">
        <v>0</v>
      </c>
      <c r="AW133" s="41">
        <v>9</v>
      </c>
      <c r="AX133" s="41">
        <v>0</v>
      </c>
      <c r="AY133" s="41">
        <v>4.5</v>
      </c>
      <c r="AZ133" s="41">
        <v>0</v>
      </c>
      <c r="BA133" s="41">
        <v>0</v>
      </c>
      <c r="BB133" s="41">
        <v>0</v>
      </c>
      <c r="BC133" s="41">
        <v>9</v>
      </c>
      <c r="BD133" s="41">
        <v>0</v>
      </c>
    </row>
    <row r="134" spans="1:56">
      <c r="A134" s="14" t="s">
        <v>131</v>
      </c>
      <c r="B134" s="15"/>
      <c r="C134" s="15"/>
      <c r="D134" s="15"/>
      <c r="E134" s="15"/>
      <c r="F134" s="16"/>
      <c r="G134" s="17">
        <v>1</v>
      </c>
      <c r="H134" s="17">
        <v>0</v>
      </c>
      <c r="I134" s="17">
        <v>1</v>
      </c>
      <c r="J134" s="32">
        <v>0</v>
      </c>
      <c r="K134" s="17">
        <v>0</v>
      </c>
      <c r="L134" s="17">
        <v>0</v>
      </c>
      <c r="M134" s="17">
        <v>1</v>
      </c>
      <c r="N134" s="17">
        <v>0</v>
      </c>
      <c r="O134" s="32">
        <v>0</v>
      </c>
      <c r="P134" s="17">
        <v>0</v>
      </c>
      <c r="Q134" s="17">
        <v>0</v>
      </c>
      <c r="R134" s="17">
        <v>1</v>
      </c>
      <c r="S134" s="17">
        <v>0</v>
      </c>
      <c r="T134" s="17">
        <v>0</v>
      </c>
      <c r="U134" s="17">
        <v>1</v>
      </c>
      <c r="V134" s="17">
        <v>0</v>
      </c>
      <c r="W134" s="17">
        <v>2</v>
      </c>
      <c r="X134" s="17">
        <v>0</v>
      </c>
      <c r="Y134" s="17">
        <v>0</v>
      </c>
      <c r="Z134" s="17">
        <v>1</v>
      </c>
      <c r="AA134" s="17">
        <v>0</v>
      </c>
      <c r="AB134" s="17">
        <v>2</v>
      </c>
      <c r="AC134" s="17">
        <v>1</v>
      </c>
      <c r="AD134" s="17">
        <v>0</v>
      </c>
      <c r="AE134" s="17">
        <v>1</v>
      </c>
      <c r="AF134" s="17">
        <v>2</v>
      </c>
      <c r="AG134" s="17">
        <v>0</v>
      </c>
      <c r="AH134" s="17">
        <v>2</v>
      </c>
      <c r="AI134" s="32">
        <v>0</v>
      </c>
      <c r="AJ134" s="17">
        <v>0</v>
      </c>
      <c r="AK134" s="17">
        <v>0</v>
      </c>
      <c r="AL134" s="17">
        <v>2</v>
      </c>
      <c r="AM134" s="17">
        <v>0</v>
      </c>
      <c r="AN134" s="32">
        <v>0</v>
      </c>
      <c r="AO134" s="17">
        <v>0</v>
      </c>
      <c r="AP134" s="17">
        <v>0</v>
      </c>
      <c r="AQ134" s="17">
        <v>2</v>
      </c>
      <c r="AR134" s="17">
        <v>0</v>
      </c>
      <c r="AS134" s="41">
        <v>2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2</v>
      </c>
      <c r="AZ134" s="41">
        <v>0</v>
      </c>
      <c r="BA134" s="41">
        <v>0</v>
      </c>
      <c r="BB134" s="41">
        <v>0</v>
      </c>
      <c r="BC134" s="41">
        <v>2</v>
      </c>
      <c r="BD134" s="41">
        <v>0</v>
      </c>
    </row>
    <row r="135" spans="1:56">
      <c r="A135" s="14" t="s">
        <v>132</v>
      </c>
      <c r="B135" s="15"/>
      <c r="C135" s="15"/>
      <c r="D135" s="15"/>
      <c r="E135" s="15"/>
      <c r="F135" s="16"/>
      <c r="G135" s="17">
        <v>5</v>
      </c>
      <c r="H135" s="17">
        <v>5</v>
      </c>
      <c r="I135" s="17">
        <v>0</v>
      </c>
      <c r="J135" s="32">
        <v>0</v>
      </c>
      <c r="K135" s="17">
        <v>0</v>
      </c>
      <c r="L135" s="17">
        <v>0</v>
      </c>
      <c r="M135" s="17">
        <v>4</v>
      </c>
      <c r="N135" s="17">
        <v>1</v>
      </c>
      <c r="O135" s="32">
        <v>0</v>
      </c>
      <c r="P135" s="17">
        <v>0</v>
      </c>
      <c r="Q135" s="17">
        <v>1</v>
      </c>
      <c r="R135" s="17">
        <v>4</v>
      </c>
      <c r="S135" s="17">
        <v>0</v>
      </c>
      <c r="T135" s="17">
        <v>0</v>
      </c>
      <c r="U135" s="17">
        <v>5</v>
      </c>
      <c r="V135" s="17">
        <v>0</v>
      </c>
      <c r="W135" s="17">
        <v>33</v>
      </c>
      <c r="X135" s="17">
        <v>2</v>
      </c>
      <c r="Y135" s="17">
        <v>2</v>
      </c>
      <c r="Z135" s="17">
        <v>3</v>
      </c>
      <c r="AA135" s="17">
        <v>18</v>
      </c>
      <c r="AB135" s="17">
        <v>15</v>
      </c>
      <c r="AC135" s="17">
        <v>5</v>
      </c>
      <c r="AD135" s="17">
        <v>3</v>
      </c>
      <c r="AE135" s="17">
        <v>4</v>
      </c>
      <c r="AF135" s="17">
        <v>33</v>
      </c>
      <c r="AG135" s="17">
        <v>33</v>
      </c>
      <c r="AH135" s="17">
        <v>0</v>
      </c>
      <c r="AI135" s="32">
        <v>0</v>
      </c>
      <c r="AJ135" s="17">
        <v>0</v>
      </c>
      <c r="AK135" s="17">
        <v>0</v>
      </c>
      <c r="AL135" s="17">
        <v>33</v>
      </c>
      <c r="AM135" s="17">
        <v>0</v>
      </c>
      <c r="AN135" s="32">
        <v>0</v>
      </c>
      <c r="AO135" s="17">
        <v>0</v>
      </c>
      <c r="AP135" s="17">
        <v>17</v>
      </c>
      <c r="AQ135" s="17">
        <v>16</v>
      </c>
      <c r="AR135" s="17">
        <v>0</v>
      </c>
      <c r="AS135" s="41">
        <v>6.6</v>
      </c>
      <c r="AT135" s="41">
        <v>0</v>
      </c>
      <c r="AU135" s="41">
        <v>0</v>
      </c>
      <c r="AV135" s="41">
        <v>0</v>
      </c>
      <c r="AW135" s="41">
        <v>8.25</v>
      </c>
      <c r="AX135" s="41">
        <v>0</v>
      </c>
      <c r="AY135" s="41">
        <v>6.6</v>
      </c>
      <c r="AZ135" s="41">
        <v>0</v>
      </c>
      <c r="BA135" s="41">
        <v>0</v>
      </c>
      <c r="BB135" s="41">
        <v>0</v>
      </c>
      <c r="BC135" s="41">
        <v>8.25</v>
      </c>
      <c r="BD135" s="41">
        <v>0</v>
      </c>
    </row>
    <row r="136" spans="1:56">
      <c r="A136" s="14" t="s">
        <v>129</v>
      </c>
      <c r="B136" s="15"/>
      <c r="C136" s="15"/>
      <c r="D136" s="15"/>
      <c r="E136" s="15"/>
      <c r="F136" s="16"/>
      <c r="G136" s="17">
        <v>3</v>
      </c>
      <c r="H136" s="17">
        <v>2</v>
      </c>
      <c r="I136" s="17">
        <v>1</v>
      </c>
      <c r="J136" s="32">
        <v>0</v>
      </c>
      <c r="K136" s="17">
        <v>0</v>
      </c>
      <c r="L136" s="17">
        <v>0</v>
      </c>
      <c r="M136" s="17">
        <v>1</v>
      </c>
      <c r="N136" s="17">
        <v>2</v>
      </c>
      <c r="O136" s="32">
        <v>0</v>
      </c>
      <c r="P136" s="17">
        <v>0</v>
      </c>
      <c r="Q136" s="17">
        <v>0</v>
      </c>
      <c r="R136" s="17">
        <v>3</v>
      </c>
      <c r="S136" s="17">
        <v>0</v>
      </c>
      <c r="T136" s="17">
        <v>0</v>
      </c>
      <c r="U136" s="17">
        <v>3</v>
      </c>
      <c r="V136" s="17">
        <v>0</v>
      </c>
      <c r="W136" s="17">
        <v>2</v>
      </c>
      <c r="X136" s="17">
        <v>0</v>
      </c>
      <c r="Y136" s="17">
        <v>0</v>
      </c>
      <c r="Z136" s="17">
        <v>3</v>
      </c>
      <c r="AA136" s="17">
        <v>0</v>
      </c>
      <c r="AB136" s="17">
        <v>2</v>
      </c>
      <c r="AC136" s="17">
        <v>3</v>
      </c>
      <c r="AD136" s="17">
        <v>2</v>
      </c>
      <c r="AE136" s="17">
        <v>3</v>
      </c>
      <c r="AF136" s="17">
        <v>2</v>
      </c>
      <c r="AG136" s="17">
        <v>2</v>
      </c>
      <c r="AH136" s="17">
        <v>0</v>
      </c>
      <c r="AI136" s="32">
        <v>0</v>
      </c>
      <c r="AJ136" s="17">
        <v>0</v>
      </c>
      <c r="AK136" s="17">
        <v>0</v>
      </c>
      <c r="AL136" s="17">
        <v>0</v>
      </c>
      <c r="AM136" s="17">
        <v>2</v>
      </c>
      <c r="AN136" s="32">
        <v>0</v>
      </c>
      <c r="AO136" s="17">
        <v>0</v>
      </c>
      <c r="AP136" s="17">
        <v>0</v>
      </c>
      <c r="AQ136" s="17">
        <v>2</v>
      </c>
      <c r="AR136" s="17">
        <v>0</v>
      </c>
      <c r="AS136" s="41">
        <v>0.666666666666667</v>
      </c>
      <c r="AT136" s="41">
        <v>0</v>
      </c>
      <c r="AU136" s="41">
        <v>0</v>
      </c>
      <c r="AV136" s="41">
        <v>0</v>
      </c>
      <c r="AW136" s="41">
        <v>0</v>
      </c>
      <c r="AX136" s="41">
        <v>1</v>
      </c>
      <c r="AY136" s="41">
        <v>0.666666666666667</v>
      </c>
      <c r="AZ136" s="41">
        <v>0</v>
      </c>
      <c r="BA136" s="41">
        <v>0</v>
      </c>
      <c r="BB136" s="41">
        <v>0</v>
      </c>
      <c r="BC136" s="41">
        <v>0</v>
      </c>
      <c r="BD136" s="41">
        <v>1</v>
      </c>
    </row>
    <row r="137" spans="1:56">
      <c r="A137" s="14" t="s">
        <v>78</v>
      </c>
      <c r="B137" s="15"/>
      <c r="C137" s="15"/>
      <c r="D137" s="15"/>
      <c r="E137" s="15"/>
      <c r="F137" s="16"/>
      <c r="G137" s="17">
        <v>1</v>
      </c>
      <c r="H137" s="17">
        <v>1</v>
      </c>
      <c r="I137" s="17">
        <v>0</v>
      </c>
      <c r="J137" s="32">
        <v>0</v>
      </c>
      <c r="K137" s="17">
        <v>0</v>
      </c>
      <c r="L137" s="17">
        <v>1</v>
      </c>
      <c r="M137" s="17">
        <v>0</v>
      </c>
      <c r="N137" s="17">
        <v>0</v>
      </c>
      <c r="O137" s="32">
        <v>0</v>
      </c>
      <c r="P137" s="17">
        <v>0</v>
      </c>
      <c r="Q137" s="17">
        <v>1</v>
      </c>
      <c r="R137" s="17">
        <v>0</v>
      </c>
      <c r="S137" s="17">
        <v>0</v>
      </c>
      <c r="T137" s="17">
        <v>0</v>
      </c>
      <c r="U137" s="17">
        <v>1</v>
      </c>
      <c r="V137" s="17">
        <v>0</v>
      </c>
      <c r="W137" s="17">
        <v>1</v>
      </c>
      <c r="X137" s="17">
        <v>0</v>
      </c>
      <c r="Y137" s="17">
        <v>1</v>
      </c>
      <c r="Z137" s="17">
        <v>0</v>
      </c>
      <c r="AA137" s="17">
        <v>1</v>
      </c>
      <c r="AB137" s="17">
        <v>0</v>
      </c>
      <c r="AC137" s="17">
        <v>1</v>
      </c>
      <c r="AD137" s="17">
        <v>0</v>
      </c>
      <c r="AE137" s="17">
        <v>1</v>
      </c>
      <c r="AF137" s="17">
        <v>1</v>
      </c>
      <c r="AG137" s="17">
        <v>1</v>
      </c>
      <c r="AH137" s="17">
        <v>0</v>
      </c>
      <c r="AI137" s="32">
        <v>0</v>
      </c>
      <c r="AJ137" s="17">
        <v>0</v>
      </c>
      <c r="AK137" s="17">
        <v>1</v>
      </c>
      <c r="AL137" s="17">
        <v>0</v>
      </c>
      <c r="AM137" s="17">
        <v>0</v>
      </c>
      <c r="AN137" s="32">
        <v>0</v>
      </c>
      <c r="AO137" s="17">
        <v>0</v>
      </c>
      <c r="AP137" s="17">
        <v>1</v>
      </c>
      <c r="AQ137" s="17">
        <v>0</v>
      </c>
      <c r="AR137" s="17">
        <v>0</v>
      </c>
      <c r="AS137" s="41">
        <v>1</v>
      </c>
      <c r="AT137" s="41">
        <v>0</v>
      </c>
      <c r="AU137" s="41">
        <v>0</v>
      </c>
      <c r="AV137" s="41">
        <v>1</v>
      </c>
      <c r="AW137" s="41">
        <v>0</v>
      </c>
      <c r="AX137" s="41">
        <v>0</v>
      </c>
      <c r="AY137" s="41">
        <v>1</v>
      </c>
      <c r="AZ137" s="41">
        <v>0</v>
      </c>
      <c r="BA137" s="41">
        <v>0</v>
      </c>
      <c r="BB137" s="41">
        <v>1</v>
      </c>
      <c r="BC137" s="41">
        <v>0</v>
      </c>
      <c r="BD137" s="41">
        <v>0</v>
      </c>
    </row>
    <row r="138" spans="1:56">
      <c r="A138" s="14" t="s">
        <v>133</v>
      </c>
      <c r="B138" s="15"/>
      <c r="C138" s="15"/>
      <c r="D138" s="15"/>
      <c r="E138" s="15"/>
      <c r="F138" s="16"/>
      <c r="G138" s="17">
        <v>2</v>
      </c>
      <c r="H138" s="17">
        <v>1</v>
      </c>
      <c r="I138" s="17">
        <v>1</v>
      </c>
      <c r="J138" s="32">
        <v>0</v>
      </c>
      <c r="K138" s="17">
        <v>0</v>
      </c>
      <c r="L138" s="17">
        <v>0</v>
      </c>
      <c r="M138" s="17">
        <v>1</v>
      </c>
      <c r="N138" s="17">
        <v>1</v>
      </c>
      <c r="O138" s="32">
        <v>0</v>
      </c>
      <c r="P138" s="17">
        <v>0</v>
      </c>
      <c r="Q138" s="17">
        <v>0</v>
      </c>
      <c r="R138" s="17">
        <v>2</v>
      </c>
      <c r="S138" s="17">
        <v>0</v>
      </c>
      <c r="T138" s="17">
        <v>0</v>
      </c>
      <c r="U138" s="17">
        <v>2</v>
      </c>
      <c r="V138" s="17">
        <v>0</v>
      </c>
      <c r="W138" s="17">
        <v>46</v>
      </c>
      <c r="X138" s="17">
        <v>0</v>
      </c>
      <c r="Y138" s="17">
        <v>0</v>
      </c>
      <c r="Z138" s="17">
        <v>2</v>
      </c>
      <c r="AA138" s="17">
        <v>0</v>
      </c>
      <c r="AB138" s="17">
        <v>46</v>
      </c>
      <c r="AC138" s="17">
        <v>1</v>
      </c>
      <c r="AD138" s="17">
        <v>1</v>
      </c>
      <c r="AE138" s="17">
        <v>2</v>
      </c>
      <c r="AF138" s="17">
        <v>46</v>
      </c>
      <c r="AG138" s="17">
        <v>35</v>
      </c>
      <c r="AH138" s="17">
        <v>11</v>
      </c>
      <c r="AI138" s="32">
        <v>0</v>
      </c>
      <c r="AJ138" s="17">
        <v>0</v>
      </c>
      <c r="AK138" s="17">
        <v>0</v>
      </c>
      <c r="AL138" s="17">
        <v>11</v>
      </c>
      <c r="AM138" s="17">
        <v>35</v>
      </c>
      <c r="AN138" s="32">
        <v>0</v>
      </c>
      <c r="AO138" s="17">
        <v>0</v>
      </c>
      <c r="AP138" s="17">
        <v>0</v>
      </c>
      <c r="AQ138" s="17">
        <v>46</v>
      </c>
      <c r="AR138" s="17">
        <v>0</v>
      </c>
      <c r="AS138" s="41">
        <v>23</v>
      </c>
      <c r="AT138" s="41">
        <v>0</v>
      </c>
      <c r="AU138" s="41">
        <v>0</v>
      </c>
      <c r="AV138" s="41">
        <v>0</v>
      </c>
      <c r="AW138" s="41">
        <v>11</v>
      </c>
      <c r="AX138" s="41">
        <v>35</v>
      </c>
      <c r="AY138" s="41">
        <v>23</v>
      </c>
      <c r="AZ138" s="41">
        <v>0</v>
      </c>
      <c r="BA138" s="41">
        <v>0</v>
      </c>
      <c r="BB138" s="41">
        <v>0</v>
      </c>
      <c r="BC138" s="41">
        <v>11</v>
      </c>
      <c r="BD138" s="41">
        <v>35</v>
      </c>
    </row>
    <row r="139" spans="1:56">
      <c r="A139" s="14" t="s">
        <v>134</v>
      </c>
      <c r="B139" s="15"/>
      <c r="C139" s="15"/>
      <c r="D139" s="15"/>
      <c r="E139" s="15"/>
      <c r="F139" s="16"/>
      <c r="G139" s="17">
        <v>2</v>
      </c>
      <c r="H139" s="17">
        <v>1</v>
      </c>
      <c r="I139" s="17">
        <v>1</v>
      </c>
      <c r="J139" s="32">
        <v>0</v>
      </c>
      <c r="K139" s="17">
        <v>0</v>
      </c>
      <c r="L139" s="17">
        <v>0</v>
      </c>
      <c r="M139" s="17">
        <v>2</v>
      </c>
      <c r="N139" s="17">
        <v>0</v>
      </c>
      <c r="O139" s="32">
        <v>0</v>
      </c>
      <c r="P139" s="17">
        <v>0</v>
      </c>
      <c r="Q139" s="17">
        <v>0</v>
      </c>
      <c r="R139" s="17">
        <v>2</v>
      </c>
      <c r="S139" s="17">
        <v>0</v>
      </c>
      <c r="T139" s="17">
        <v>0</v>
      </c>
      <c r="U139" s="17">
        <v>2</v>
      </c>
      <c r="V139" s="17">
        <v>0</v>
      </c>
      <c r="W139" s="17">
        <v>3</v>
      </c>
      <c r="X139" s="17">
        <v>0</v>
      </c>
      <c r="Y139" s="17">
        <v>0</v>
      </c>
      <c r="Z139" s="17">
        <v>2</v>
      </c>
      <c r="AA139" s="17">
        <v>0</v>
      </c>
      <c r="AB139" s="17">
        <v>3</v>
      </c>
      <c r="AC139" s="17">
        <v>2</v>
      </c>
      <c r="AD139" s="17">
        <v>0</v>
      </c>
      <c r="AE139" s="17">
        <v>2</v>
      </c>
      <c r="AF139" s="17">
        <v>3</v>
      </c>
      <c r="AG139" s="17">
        <v>2</v>
      </c>
      <c r="AH139" s="17">
        <v>1</v>
      </c>
      <c r="AI139" s="32">
        <v>0</v>
      </c>
      <c r="AJ139" s="17">
        <v>0</v>
      </c>
      <c r="AK139" s="17">
        <v>0</v>
      </c>
      <c r="AL139" s="17">
        <v>3</v>
      </c>
      <c r="AM139" s="17">
        <v>0</v>
      </c>
      <c r="AN139" s="32">
        <v>0</v>
      </c>
      <c r="AO139" s="17">
        <v>0</v>
      </c>
      <c r="AP139" s="17">
        <v>0</v>
      </c>
      <c r="AQ139" s="17">
        <v>3</v>
      </c>
      <c r="AR139" s="17">
        <v>0</v>
      </c>
      <c r="AS139" s="41">
        <v>1.5</v>
      </c>
      <c r="AT139" s="41">
        <v>0</v>
      </c>
      <c r="AU139" s="41">
        <v>0</v>
      </c>
      <c r="AV139" s="41">
        <v>0</v>
      </c>
      <c r="AW139" s="41">
        <v>1.5</v>
      </c>
      <c r="AX139" s="41">
        <v>0</v>
      </c>
      <c r="AY139" s="41">
        <v>1.5</v>
      </c>
      <c r="AZ139" s="41">
        <v>0</v>
      </c>
      <c r="BA139" s="41">
        <v>0</v>
      </c>
      <c r="BB139" s="41">
        <v>0</v>
      </c>
      <c r="BC139" s="41">
        <v>1.5</v>
      </c>
      <c r="BD139" s="41">
        <v>0</v>
      </c>
    </row>
    <row r="140" spans="1:56">
      <c r="A140" s="10" t="s">
        <v>688</v>
      </c>
      <c r="B140" s="58"/>
      <c r="C140" s="58"/>
      <c r="D140" s="58"/>
      <c r="E140" s="58"/>
      <c r="F140" s="59"/>
      <c r="G140" s="13">
        <v>17</v>
      </c>
      <c r="H140" s="13">
        <v>7</v>
      </c>
      <c r="I140" s="13">
        <v>10</v>
      </c>
      <c r="J140" s="31">
        <v>0</v>
      </c>
      <c r="K140" s="13">
        <v>0</v>
      </c>
      <c r="L140" s="13">
        <v>4</v>
      </c>
      <c r="M140" s="13">
        <v>7</v>
      </c>
      <c r="N140" s="13">
        <v>6</v>
      </c>
      <c r="O140" s="31">
        <v>0</v>
      </c>
      <c r="P140" s="13">
        <v>0</v>
      </c>
      <c r="Q140" s="13">
        <v>7</v>
      </c>
      <c r="R140" s="13">
        <v>7</v>
      </c>
      <c r="S140" s="13">
        <v>3</v>
      </c>
      <c r="T140" s="13">
        <v>1</v>
      </c>
      <c r="U140" s="13">
        <v>16</v>
      </c>
      <c r="V140" s="13">
        <v>1</v>
      </c>
      <c r="W140" s="13">
        <v>52</v>
      </c>
      <c r="X140" s="13">
        <v>1</v>
      </c>
      <c r="Y140" s="13">
        <v>2</v>
      </c>
      <c r="Z140" s="13">
        <v>15</v>
      </c>
      <c r="AA140" s="13">
        <v>10</v>
      </c>
      <c r="AB140" s="13">
        <v>43</v>
      </c>
      <c r="AC140" s="13">
        <v>15</v>
      </c>
      <c r="AD140" s="13">
        <v>7</v>
      </c>
      <c r="AE140" s="13">
        <v>17</v>
      </c>
      <c r="AF140" s="13">
        <v>53</v>
      </c>
      <c r="AG140" s="13">
        <v>11</v>
      </c>
      <c r="AH140" s="13">
        <v>42</v>
      </c>
      <c r="AI140" s="31">
        <v>0</v>
      </c>
      <c r="AJ140" s="13">
        <v>0</v>
      </c>
      <c r="AK140" s="13">
        <v>16</v>
      </c>
      <c r="AL140" s="13">
        <v>24</v>
      </c>
      <c r="AM140" s="13">
        <v>13</v>
      </c>
      <c r="AN140" s="31">
        <v>0</v>
      </c>
      <c r="AO140" s="13">
        <v>0</v>
      </c>
      <c r="AP140" s="13">
        <v>28</v>
      </c>
      <c r="AQ140" s="13">
        <v>16</v>
      </c>
      <c r="AR140" s="13">
        <v>9</v>
      </c>
      <c r="AS140" s="40">
        <v>3.11764705882353</v>
      </c>
      <c r="AT140" s="40">
        <v>0</v>
      </c>
      <c r="AU140" s="40">
        <v>0</v>
      </c>
      <c r="AV140" s="40">
        <v>4</v>
      </c>
      <c r="AW140" s="40">
        <v>3.42857142857143</v>
      </c>
      <c r="AX140" s="40">
        <v>2.16666666666667</v>
      </c>
      <c r="AY140" s="40">
        <v>7.57142857142857</v>
      </c>
      <c r="AZ140" s="40">
        <v>0</v>
      </c>
      <c r="BA140" s="40">
        <v>0</v>
      </c>
      <c r="BB140" s="40">
        <v>2.28571428571429</v>
      </c>
      <c r="BC140" s="40">
        <v>3.42857142857143</v>
      </c>
      <c r="BD140" s="40">
        <v>1.85714285714286</v>
      </c>
    </row>
    <row r="141" spans="1:56">
      <c r="A141" s="14" t="s">
        <v>136</v>
      </c>
      <c r="B141" s="15"/>
      <c r="C141" s="15"/>
      <c r="D141" s="15"/>
      <c r="E141" s="15"/>
      <c r="F141" s="16"/>
      <c r="G141" s="17">
        <v>5</v>
      </c>
      <c r="H141" s="17">
        <v>2</v>
      </c>
      <c r="I141" s="17">
        <v>3</v>
      </c>
      <c r="J141" s="32">
        <v>0</v>
      </c>
      <c r="K141" s="17">
        <v>0</v>
      </c>
      <c r="L141" s="17">
        <v>0</v>
      </c>
      <c r="M141" s="17">
        <v>3</v>
      </c>
      <c r="N141" s="17">
        <v>2</v>
      </c>
      <c r="O141" s="32">
        <v>0</v>
      </c>
      <c r="P141" s="17">
        <v>0</v>
      </c>
      <c r="Q141" s="17">
        <v>1</v>
      </c>
      <c r="R141" s="17">
        <v>3</v>
      </c>
      <c r="S141" s="17">
        <v>1</v>
      </c>
      <c r="T141" s="17">
        <v>0</v>
      </c>
      <c r="U141" s="17">
        <v>5</v>
      </c>
      <c r="V141" s="17">
        <v>0</v>
      </c>
      <c r="W141" s="17">
        <v>16</v>
      </c>
      <c r="X141" s="17">
        <v>0</v>
      </c>
      <c r="Y141" s="17">
        <v>1</v>
      </c>
      <c r="Z141" s="17">
        <v>4</v>
      </c>
      <c r="AA141" s="17">
        <v>5</v>
      </c>
      <c r="AB141" s="17">
        <v>11</v>
      </c>
      <c r="AC141" s="17">
        <v>4</v>
      </c>
      <c r="AD141" s="17">
        <v>3</v>
      </c>
      <c r="AE141" s="17">
        <v>5</v>
      </c>
      <c r="AF141" s="17">
        <v>16</v>
      </c>
      <c r="AG141" s="17">
        <v>2</v>
      </c>
      <c r="AH141" s="17">
        <v>14</v>
      </c>
      <c r="AI141" s="32">
        <v>0</v>
      </c>
      <c r="AJ141" s="17">
        <v>0</v>
      </c>
      <c r="AK141" s="17">
        <v>0</v>
      </c>
      <c r="AL141" s="17">
        <v>13</v>
      </c>
      <c r="AM141" s="17">
        <v>3</v>
      </c>
      <c r="AN141" s="32">
        <v>0</v>
      </c>
      <c r="AO141" s="17">
        <v>0</v>
      </c>
      <c r="AP141" s="17">
        <v>7</v>
      </c>
      <c r="AQ141" s="17">
        <v>8</v>
      </c>
      <c r="AR141" s="17">
        <v>1</v>
      </c>
      <c r="AS141" s="41">
        <v>3.2</v>
      </c>
      <c r="AT141" s="41">
        <v>0</v>
      </c>
      <c r="AU141" s="41">
        <v>0</v>
      </c>
      <c r="AV141" s="41">
        <v>0</v>
      </c>
      <c r="AW141" s="41">
        <v>4.33333333333333</v>
      </c>
      <c r="AX141" s="41">
        <v>1.5</v>
      </c>
      <c r="AY141" s="41">
        <v>3.2</v>
      </c>
      <c r="AZ141" s="41">
        <v>0</v>
      </c>
      <c r="BA141" s="41">
        <v>0</v>
      </c>
      <c r="BB141" s="41">
        <v>0</v>
      </c>
      <c r="BC141" s="41">
        <v>4.33333333333333</v>
      </c>
      <c r="BD141" s="41">
        <v>1.5</v>
      </c>
    </row>
    <row r="142" spans="1:56">
      <c r="A142" s="14" t="s">
        <v>183</v>
      </c>
      <c r="B142" s="15"/>
      <c r="C142" s="15"/>
      <c r="D142" s="15"/>
      <c r="E142" s="15"/>
      <c r="F142" s="16"/>
      <c r="G142" s="17">
        <v>1</v>
      </c>
      <c r="H142" s="17">
        <v>1</v>
      </c>
      <c r="I142" s="17">
        <v>0</v>
      </c>
      <c r="J142" s="32">
        <v>0</v>
      </c>
      <c r="K142" s="17">
        <v>0</v>
      </c>
      <c r="L142" s="17">
        <v>0</v>
      </c>
      <c r="M142" s="17">
        <v>0</v>
      </c>
      <c r="N142" s="17">
        <v>1</v>
      </c>
      <c r="O142" s="32">
        <v>0</v>
      </c>
      <c r="P142" s="17">
        <v>0</v>
      </c>
      <c r="Q142" s="17">
        <v>0</v>
      </c>
      <c r="R142" s="17">
        <v>0</v>
      </c>
      <c r="S142" s="17">
        <v>1</v>
      </c>
      <c r="T142" s="17">
        <v>0</v>
      </c>
      <c r="U142" s="17">
        <v>1</v>
      </c>
      <c r="V142" s="17">
        <v>0</v>
      </c>
      <c r="W142" s="17">
        <v>5</v>
      </c>
      <c r="X142" s="17">
        <v>0</v>
      </c>
      <c r="Y142" s="17">
        <v>1</v>
      </c>
      <c r="Z142" s="17">
        <v>0</v>
      </c>
      <c r="AA142" s="17">
        <v>5</v>
      </c>
      <c r="AB142" s="17">
        <v>0</v>
      </c>
      <c r="AC142" s="17">
        <v>0</v>
      </c>
      <c r="AD142" s="17">
        <v>0</v>
      </c>
      <c r="AE142" s="17">
        <v>1</v>
      </c>
      <c r="AF142" s="17">
        <v>5</v>
      </c>
      <c r="AG142" s="17">
        <v>5</v>
      </c>
      <c r="AH142" s="17">
        <v>0</v>
      </c>
      <c r="AI142" s="32">
        <v>0</v>
      </c>
      <c r="AJ142" s="17">
        <v>0</v>
      </c>
      <c r="AK142" s="17">
        <v>0</v>
      </c>
      <c r="AL142" s="17">
        <v>0</v>
      </c>
      <c r="AM142" s="17">
        <v>5</v>
      </c>
      <c r="AN142" s="32">
        <v>0</v>
      </c>
      <c r="AO142" s="17">
        <v>0</v>
      </c>
      <c r="AP142" s="17">
        <v>0</v>
      </c>
      <c r="AQ142" s="17">
        <v>0</v>
      </c>
      <c r="AR142" s="17">
        <v>5</v>
      </c>
      <c r="AS142" s="41">
        <v>5</v>
      </c>
      <c r="AT142" s="41">
        <v>0</v>
      </c>
      <c r="AU142" s="41">
        <v>0</v>
      </c>
      <c r="AV142" s="41">
        <v>0</v>
      </c>
      <c r="AW142" s="41">
        <v>0</v>
      </c>
      <c r="AX142" s="41">
        <v>5</v>
      </c>
      <c r="AY142" s="41">
        <v>5</v>
      </c>
      <c r="AZ142" s="41">
        <v>0</v>
      </c>
      <c r="BA142" s="41">
        <v>0</v>
      </c>
      <c r="BB142" s="41">
        <v>0</v>
      </c>
      <c r="BC142" s="41">
        <v>0</v>
      </c>
      <c r="BD142" s="41">
        <v>5</v>
      </c>
    </row>
    <row r="143" spans="1:56">
      <c r="A143" s="14" t="s">
        <v>137</v>
      </c>
      <c r="B143" s="15"/>
      <c r="C143" s="15"/>
      <c r="D143" s="15"/>
      <c r="E143" s="15"/>
      <c r="F143" s="16"/>
      <c r="G143" s="17">
        <v>3</v>
      </c>
      <c r="H143" s="17">
        <v>1</v>
      </c>
      <c r="I143" s="17">
        <v>2</v>
      </c>
      <c r="J143" s="32">
        <v>0</v>
      </c>
      <c r="K143" s="17">
        <v>0</v>
      </c>
      <c r="L143" s="17">
        <v>0</v>
      </c>
      <c r="M143" s="17">
        <v>3</v>
      </c>
      <c r="N143" s="17">
        <v>0</v>
      </c>
      <c r="O143" s="32">
        <v>0</v>
      </c>
      <c r="P143" s="17">
        <v>0</v>
      </c>
      <c r="Q143" s="17">
        <v>1</v>
      </c>
      <c r="R143" s="17">
        <v>2</v>
      </c>
      <c r="S143" s="17">
        <v>0</v>
      </c>
      <c r="T143" s="17">
        <v>0</v>
      </c>
      <c r="U143" s="17">
        <v>3</v>
      </c>
      <c r="V143" s="17">
        <v>0</v>
      </c>
      <c r="W143" s="17">
        <v>8</v>
      </c>
      <c r="X143" s="17">
        <v>0</v>
      </c>
      <c r="Y143" s="17">
        <v>0</v>
      </c>
      <c r="Z143" s="17">
        <v>3</v>
      </c>
      <c r="AA143" s="17">
        <v>0</v>
      </c>
      <c r="AB143" s="17">
        <v>8</v>
      </c>
      <c r="AC143" s="17">
        <v>3</v>
      </c>
      <c r="AD143" s="17">
        <v>0</v>
      </c>
      <c r="AE143" s="17">
        <v>3</v>
      </c>
      <c r="AF143" s="17">
        <v>8</v>
      </c>
      <c r="AG143" s="17">
        <v>1</v>
      </c>
      <c r="AH143" s="17">
        <v>7</v>
      </c>
      <c r="AI143" s="32">
        <v>0</v>
      </c>
      <c r="AJ143" s="17">
        <v>0</v>
      </c>
      <c r="AK143" s="17">
        <v>0</v>
      </c>
      <c r="AL143" s="17">
        <v>8</v>
      </c>
      <c r="AM143" s="17">
        <v>0</v>
      </c>
      <c r="AN143" s="32">
        <v>0</v>
      </c>
      <c r="AO143" s="17">
        <v>0</v>
      </c>
      <c r="AP143" s="17">
        <v>2</v>
      </c>
      <c r="AQ143" s="17">
        <v>6</v>
      </c>
      <c r="AR143" s="17">
        <v>0</v>
      </c>
      <c r="AS143" s="41">
        <v>2.66666666666667</v>
      </c>
      <c r="AT143" s="41">
        <v>0</v>
      </c>
      <c r="AU143" s="41">
        <v>0</v>
      </c>
      <c r="AV143" s="41">
        <v>0</v>
      </c>
      <c r="AW143" s="41">
        <v>2.66666666666667</v>
      </c>
      <c r="AX143" s="41">
        <v>0</v>
      </c>
      <c r="AY143" s="41">
        <v>2.66666666666667</v>
      </c>
      <c r="AZ143" s="41">
        <v>0</v>
      </c>
      <c r="BA143" s="41">
        <v>0</v>
      </c>
      <c r="BB143" s="41">
        <v>0</v>
      </c>
      <c r="BC143" s="41">
        <v>2.66666666666667</v>
      </c>
      <c r="BD143" s="41">
        <v>0</v>
      </c>
    </row>
    <row r="144" spans="1:56">
      <c r="A144" s="14" t="s">
        <v>138</v>
      </c>
      <c r="B144" s="15"/>
      <c r="C144" s="15"/>
      <c r="D144" s="15"/>
      <c r="E144" s="15"/>
      <c r="F144" s="16"/>
      <c r="G144" s="17">
        <v>2</v>
      </c>
      <c r="H144" s="17">
        <v>1</v>
      </c>
      <c r="I144" s="17">
        <v>1</v>
      </c>
      <c r="J144" s="32">
        <v>0</v>
      </c>
      <c r="K144" s="17">
        <v>0</v>
      </c>
      <c r="L144" s="17">
        <v>0</v>
      </c>
      <c r="M144" s="17">
        <v>1</v>
      </c>
      <c r="N144" s="17">
        <v>1</v>
      </c>
      <c r="O144" s="32">
        <v>0</v>
      </c>
      <c r="P144" s="17">
        <v>0</v>
      </c>
      <c r="Q144" s="17">
        <v>1</v>
      </c>
      <c r="R144" s="17">
        <v>1</v>
      </c>
      <c r="S144" s="17">
        <v>0</v>
      </c>
      <c r="T144" s="17">
        <v>0</v>
      </c>
      <c r="U144" s="17">
        <v>2</v>
      </c>
      <c r="V144" s="17">
        <v>0</v>
      </c>
      <c r="W144" s="17">
        <v>4</v>
      </c>
      <c r="X144" s="17">
        <v>0</v>
      </c>
      <c r="Y144" s="17">
        <v>0</v>
      </c>
      <c r="Z144" s="17">
        <v>2</v>
      </c>
      <c r="AA144" s="17">
        <v>0</v>
      </c>
      <c r="AB144" s="17">
        <v>4</v>
      </c>
      <c r="AC144" s="17">
        <v>2</v>
      </c>
      <c r="AD144" s="17">
        <v>1</v>
      </c>
      <c r="AE144" s="17">
        <v>2</v>
      </c>
      <c r="AF144" s="17">
        <v>4</v>
      </c>
      <c r="AG144" s="17">
        <v>1</v>
      </c>
      <c r="AH144" s="17">
        <v>3</v>
      </c>
      <c r="AI144" s="32">
        <v>0</v>
      </c>
      <c r="AJ144" s="17">
        <v>0</v>
      </c>
      <c r="AK144" s="17">
        <v>0</v>
      </c>
      <c r="AL144" s="17">
        <v>3</v>
      </c>
      <c r="AM144" s="17">
        <v>1</v>
      </c>
      <c r="AN144" s="32">
        <v>0</v>
      </c>
      <c r="AO144" s="17">
        <v>0</v>
      </c>
      <c r="AP144" s="17">
        <v>3</v>
      </c>
      <c r="AQ144" s="17">
        <v>1</v>
      </c>
      <c r="AR144" s="17">
        <v>0</v>
      </c>
      <c r="AS144" s="41">
        <v>2</v>
      </c>
      <c r="AT144" s="41">
        <v>0</v>
      </c>
      <c r="AU144" s="41">
        <v>0</v>
      </c>
      <c r="AV144" s="41">
        <v>0</v>
      </c>
      <c r="AW144" s="41">
        <v>3</v>
      </c>
      <c r="AX144" s="41">
        <v>1</v>
      </c>
      <c r="AY144" s="41">
        <v>2</v>
      </c>
      <c r="AZ144" s="41">
        <v>0</v>
      </c>
      <c r="BA144" s="41">
        <v>0</v>
      </c>
      <c r="BB144" s="41">
        <v>0</v>
      </c>
      <c r="BC144" s="41">
        <v>3</v>
      </c>
      <c r="BD144" s="41">
        <v>1</v>
      </c>
    </row>
    <row r="145" spans="1:56">
      <c r="A145" s="14" t="s">
        <v>184</v>
      </c>
      <c r="B145" s="15"/>
      <c r="C145" s="15"/>
      <c r="D145" s="15"/>
      <c r="E145" s="15"/>
      <c r="F145" s="16"/>
      <c r="G145" s="17">
        <v>1</v>
      </c>
      <c r="H145" s="17">
        <v>0</v>
      </c>
      <c r="I145" s="17">
        <v>1</v>
      </c>
      <c r="J145" s="32">
        <v>0</v>
      </c>
      <c r="K145" s="17">
        <v>0</v>
      </c>
      <c r="L145" s="17">
        <v>0</v>
      </c>
      <c r="M145" s="17">
        <v>0</v>
      </c>
      <c r="N145" s="17">
        <v>1</v>
      </c>
      <c r="O145" s="32">
        <v>0</v>
      </c>
      <c r="P145" s="17">
        <v>0</v>
      </c>
      <c r="Q145" s="17">
        <v>0</v>
      </c>
      <c r="R145" s="17">
        <v>0</v>
      </c>
      <c r="S145" s="17">
        <v>1</v>
      </c>
      <c r="T145" s="17">
        <v>0</v>
      </c>
      <c r="U145" s="17">
        <v>1</v>
      </c>
      <c r="V145" s="17">
        <v>0</v>
      </c>
      <c r="W145" s="17">
        <v>3</v>
      </c>
      <c r="X145" s="17">
        <v>0</v>
      </c>
      <c r="Y145" s="17">
        <v>0</v>
      </c>
      <c r="Z145" s="17">
        <v>1</v>
      </c>
      <c r="AA145" s="17">
        <v>0</v>
      </c>
      <c r="AB145" s="17">
        <v>3</v>
      </c>
      <c r="AC145" s="17">
        <v>1</v>
      </c>
      <c r="AD145" s="17">
        <v>1</v>
      </c>
      <c r="AE145" s="17">
        <v>1</v>
      </c>
      <c r="AF145" s="17">
        <v>3</v>
      </c>
      <c r="AG145" s="17">
        <v>0</v>
      </c>
      <c r="AH145" s="17">
        <v>3</v>
      </c>
      <c r="AI145" s="32">
        <v>0</v>
      </c>
      <c r="AJ145" s="17">
        <v>0</v>
      </c>
      <c r="AK145" s="17">
        <v>0</v>
      </c>
      <c r="AL145" s="17">
        <v>0</v>
      </c>
      <c r="AM145" s="17">
        <v>3</v>
      </c>
      <c r="AN145" s="32">
        <v>0</v>
      </c>
      <c r="AO145" s="17">
        <v>0</v>
      </c>
      <c r="AP145" s="17">
        <v>0</v>
      </c>
      <c r="AQ145" s="17">
        <v>0</v>
      </c>
      <c r="AR145" s="17">
        <v>3</v>
      </c>
      <c r="AS145" s="41">
        <v>3</v>
      </c>
      <c r="AT145" s="41">
        <v>0</v>
      </c>
      <c r="AU145" s="41">
        <v>0</v>
      </c>
      <c r="AV145" s="41">
        <v>0</v>
      </c>
      <c r="AW145" s="41">
        <v>0</v>
      </c>
      <c r="AX145" s="41">
        <v>3</v>
      </c>
      <c r="AY145" s="41">
        <v>3</v>
      </c>
      <c r="AZ145" s="41">
        <v>0</v>
      </c>
      <c r="BA145" s="41">
        <v>0</v>
      </c>
      <c r="BB145" s="41">
        <v>0</v>
      </c>
      <c r="BC145" s="41">
        <v>0</v>
      </c>
      <c r="BD145" s="41">
        <v>3</v>
      </c>
    </row>
    <row r="146" spans="1:56">
      <c r="A146" s="14" t="s">
        <v>80</v>
      </c>
      <c r="B146" s="15"/>
      <c r="C146" s="15"/>
      <c r="D146" s="15"/>
      <c r="E146" s="15"/>
      <c r="F146" s="16"/>
      <c r="G146" s="17">
        <v>4</v>
      </c>
      <c r="H146" s="17">
        <v>1</v>
      </c>
      <c r="I146" s="17">
        <v>3</v>
      </c>
      <c r="J146" s="32">
        <v>0</v>
      </c>
      <c r="K146" s="17">
        <v>0</v>
      </c>
      <c r="L146" s="17">
        <v>4</v>
      </c>
      <c r="M146" s="17">
        <v>0</v>
      </c>
      <c r="N146" s="17">
        <v>0</v>
      </c>
      <c r="O146" s="32">
        <v>0</v>
      </c>
      <c r="P146" s="17">
        <v>0</v>
      </c>
      <c r="Q146" s="17">
        <v>4</v>
      </c>
      <c r="R146" s="17">
        <v>0</v>
      </c>
      <c r="S146" s="17">
        <v>0</v>
      </c>
      <c r="T146" s="17">
        <v>1</v>
      </c>
      <c r="U146" s="17">
        <v>3</v>
      </c>
      <c r="V146" s="17">
        <v>1</v>
      </c>
      <c r="W146" s="17">
        <v>15</v>
      </c>
      <c r="X146" s="17">
        <v>1</v>
      </c>
      <c r="Y146" s="17">
        <v>0</v>
      </c>
      <c r="Z146" s="17">
        <v>4</v>
      </c>
      <c r="AA146" s="17">
        <v>0</v>
      </c>
      <c r="AB146" s="17">
        <v>16</v>
      </c>
      <c r="AC146" s="17">
        <v>4</v>
      </c>
      <c r="AD146" s="17">
        <v>1</v>
      </c>
      <c r="AE146" s="17">
        <v>4</v>
      </c>
      <c r="AF146" s="17">
        <v>16</v>
      </c>
      <c r="AG146" s="17">
        <v>1</v>
      </c>
      <c r="AH146" s="17">
        <v>15</v>
      </c>
      <c r="AI146" s="32">
        <v>0</v>
      </c>
      <c r="AJ146" s="17">
        <v>0</v>
      </c>
      <c r="AK146" s="17">
        <v>16</v>
      </c>
      <c r="AL146" s="17">
        <v>0</v>
      </c>
      <c r="AM146" s="17">
        <v>0</v>
      </c>
      <c r="AN146" s="32">
        <v>0</v>
      </c>
      <c r="AO146" s="17">
        <v>0</v>
      </c>
      <c r="AP146" s="17">
        <v>16</v>
      </c>
      <c r="AQ146" s="17">
        <v>0</v>
      </c>
      <c r="AR146" s="17">
        <v>0</v>
      </c>
      <c r="AS146" s="41">
        <v>4</v>
      </c>
      <c r="AT146" s="41">
        <v>0</v>
      </c>
      <c r="AU146" s="41">
        <v>0</v>
      </c>
      <c r="AV146" s="41">
        <v>4</v>
      </c>
      <c r="AW146" s="41">
        <v>0</v>
      </c>
      <c r="AX146" s="41">
        <v>0</v>
      </c>
      <c r="AY146" s="41">
        <v>4</v>
      </c>
      <c r="AZ146" s="41">
        <v>0</v>
      </c>
      <c r="BA146" s="41">
        <v>0</v>
      </c>
      <c r="BB146" s="41">
        <v>4</v>
      </c>
      <c r="BC146" s="41">
        <v>0</v>
      </c>
      <c r="BD146" s="41">
        <v>0</v>
      </c>
    </row>
    <row r="147" ht="14.5" customHeight="1" spans="1:56">
      <c r="A147" s="60" t="s">
        <v>185</v>
      </c>
      <c r="B147" s="61"/>
      <c r="C147" s="61"/>
      <c r="D147" s="61"/>
      <c r="E147" s="61"/>
      <c r="F147" s="62"/>
      <c r="G147" s="17">
        <v>1</v>
      </c>
      <c r="H147" s="17">
        <v>1</v>
      </c>
      <c r="I147" s="17">
        <v>0</v>
      </c>
      <c r="J147" s="32">
        <v>0</v>
      </c>
      <c r="K147" s="17">
        <v>0</v>
      </c>
      <c r="L147" s="17">
        <v>0</v>
      </c>
      <c r="M147" s="17">
        <v>0</v>
      </c>
      <c r="N147" s="17">
        <v>1</v>
      </c>
      <c r="O147" s="32">
        <v>0</v>
      </c>
      <c r="P147" s="17">
        <v>0</v>
      </c>
      <c r="Q147" s="17">
        <v>0</v>
      </c>
      <c r="R147" s="17">
        <v>1</v>
      </c>
      <c r="S147" s="17">
        <v>0</v>
      </c>
      <c r="T147" s="17">
        <v>0</v>
      </c>
      <c r="U147" s="17">
        <v>1</v>
      </c>
      <c r="V147" s="17">
        <v>0</v>
      </c>
      <c r="W147" s="17">
        <v>1</v>
      </c>
      <c r="X147" s="17">
        <v>0</v>
      </c>
      <c r="Y147" s="17">
        <v>0</v>
      </c>
      <c r="Z147" s="17">
        <v>1</v>
      </c>
      <c r="AA147" s="17">
        <v>0</v>
      </c>
      <c r="AB147" s="17">
        <v>1</v>
      </c>
      <c r="AC147" s="17">
        <v>1</v>
      </c>
      <c r="AD147" s="17">
        <v>1</v>
      </c>
      <c r="AE147" s="17">
        <v>1</v>
      </c>
      <c r="AF147" s="17">
        <v>1</v>
      </c>
      <c r="AG147" s="17">
        <v>1</v>
      </c>
      <c r="AH147" s="17">
        <v>0</v>
      </c>
      <c r="AI147" s="32">
        <v>0</v>
      </c>
      <c r="AJ147" s="17">
        <v>0</v>
      </c>
      <c r="AK147" s="17">
        <v>0</v>
      </c>
      <c r="AL147" s="17">
        <v>0</v>
      </c>
      <c r="AM147" s="17">
        <v>1</v>
      </c>
      <c r="AN147" s="32">
        <v>0</v>
      </c>
      <c r="AO147" s="17">
        <v>0</v>
      </c>
      <c r="AP147" s="17">
        <v>0</v>
      </c>
      <c r="AQ147" s="17">
        <v>1</v>
      </c>
      <c r="AR147" s="17">
        <v>0</v>
      </c>
      <c r="AS147" s="41">
        <v>1</v>
      </c>
      <c r="AT147" s="41">
        <v>0</v>
      </c>
      <c r="AU147" s="41">
        <v>0</v>
      </c>
      <c r="AV147" s="41">
        <v>0</v>
      </c>
      <c r="AW147" s="41">
        <v>0</v>
      </c>
      <c r="AX147" s="41">
        <v>1</v>
      </c>
      <c r="AY147" s="41">
        <v>1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</row>
    <row r="148" spans="1:56">
      <c r="A148" s="10" t="s">
        <v>689</v>
      </c>
      <c r="B148" s="58"/>
      <c r="C148" s="58"/>
      <c r="D148" s="58"/>
      <c r="E148" s="58"/>
      <c r="F148" s="59"/>
      <c r="G148" s="13">
        <v>3</v>
      </c>
      <c r="H148" s="13">
        <v>0</v>
      </c>
      <c r="I148" s="13">
        <v>3</v>
      </c>
      <c r="J148" s="31">
        <v>0</v>
      </c>
      <c r="K148" s="13">
        <v>0</v>
      </c>
      <c r="L148" s="13">
        <v>0</v>
      </c>
      <c r="M148" s="13">
        <v>2</v>
      </c>
      <c r="N148" s="13">
        <v>1</v>
      </c>
      <c r="O148" s="31">
        <v>0</v>
      </c>
      <c r="P148" s="13">
        <v>0</v>
      </c>
      <c r="Q148" s="13">
        <v>0</v>
      </c>
      <c r="R148" s="13">
        <v>3</v>
      </c>
      <c r="S148" s="13">
        <v>0</v>
      </c>
      <c r="T148" s="13">
        <v>0</v>
      </c>
      <c r="U148" s="13">
        <v>3</v>
      </c>
      <c r="V148" s="13">
        <v>0</v>
      </c>
      <c r="W148" s="13">
        <v>3</v>
      </c>
      <c r="X148" s="13">
        <v>0</v>
      </c>
      <c r="Y148" s="13">
        <v>0</v>
      </c>
      <c r="Z148" s="13">
        <v>3</v>
      </c>
      <c r="AA148" s="13">
        <v>0</v>
      </c>
      <c r="AB148" s="13">
        <v>3</v>
      </c>
      <c r="AC148" s="13">
        <v>3</v>
      </c>
      <c r="AD148" s="13">
        <v>0</v>
      </c>
      <c r="AE148" s="13">
        <v>3</v>
      </c>
      <c r="AF148" s="13">
        <v>3</v>
      </c>
      <c r="AG148" s="13">
        <v>0</v>
      </c>
      <c r="AH148" s="13">
        <v>3</v>
      </c>
      <c r="AI148" s="31">
        <v>0</v>
      </c>
      <c r="AJ148" s="13">
        <v>0</v>
      </c>
      <c r="AK148" s="13">
        <v>0</v>
      </c>
      <c r="AL148" s="13">
        <v>3</v>
      </c>
      <c r="AM148" s="13">
        <v>0</v>
      </c>
      <c r="AN148" s="31">
        <v>0</v>
      </c>
      <c r="AO148" s="13">
        <v>0</v>
      </c>
      <c r="AP148" s="13">
        <v>0</v>
      </c>
      <c r="AQ148" s="13">
        <v>3</v>
      </c>
      <c r="AR148" s="13">
        <v>0</v>
      </c>
      <c r="AS148" s="40">
        <v>1</v>
      </c>
      <c r="AT148" s="40">
        <v>0</v>
      </c>
      <c r="AU148" s="40">
        <v>0</v>
      </c>
      <c r="AV148" s="40">
        <v>0</v>
      </c>
      <c r="AW148" s="40">
        <v>1.5</v>
      </c>
      <c r="AX148" s="40">
        <v>0</v>
      </c>
      <c r="AY148" s="40">
        <v>3</v>
      </c>
      <c r="AZ148" s="40">
        <v>0</v>
      </c>
      <c r="BA148" s="40">
        <v>0</v>
      </c>
      <c r="BB148" s="40">
        <v>0</v>
      </c>
      <c r="BC148" s="40">
        <v>3</v>
      </c>
      <c r="BD148" s="40">
        <v>0</v>
      </c>
    </row>
    <row r="149" ht="14.5" customHeight="1" spans="1:56">
      <c r="A149" s="60" t="s">
        <v>140</v>
      </c>
      <c r="B149" s="61"/>
      <c r="C149" s="61"/>
      <c r="D149" s="61"/>
      <c r="E149" s="61"/>
      <c r="F149" s="62"/>
      <c r="G149" s="17">
        <v>3</v>
      </c>
      <c r="H149" s="17">
        <v>0</v>
      </c>
      <c r="I149" s="17">
        <v>3</v>
      </c>
      <c r="J149" s="32">
        <v>0</v>
      </c>
      <c r="K149" s="17">
        <v>0</v>
      </c>
      <c r="L149" s="17">
        <v>0</v>
      </c>
      <c r="M149" s="17">
        <v>2</v>
      </c>
      <c r="N149" s="17">
        <v>1</v>
      </c>
      <c r="O149" s="32">
        <v>0</v>
      </c>
      <c r="P149" s="17">
        <v>0</v>
      </c>
      <c r="Q149" s="17">
        <v>0</v>
      </c>
      <c r="R149" s="17">
        <v>3</v>
      </c>
      <c r="S149" s="17">
        <v>0</v>
      </c>
      <c r="T149" s="17">
        <v>0</v>
      </c>
      <c r="U149" s="17">
        <v>3</v>
      </c>
      <c r="V149" s="17">
        <v>0</v>
      </c>
      <c r="W149" s="17">
        <v>3</v>
      </c>
      <c r="X149" s="17">
        <v>0</v>
      </c>
      <c r="Y149" s="17">
        <v>0</v>
      </c>
      <c r="Z149" s="17">
        <v>3</v>
      </c>
      <c r="AA149" s="17">
        <v>0</v>
      </c>
      <c r="AB149" s="17">
        <v>3</v>
      </c>
      <c r="AC149" s="17">
        <v>3</v>
      </c>
      <c r="AD149" s="17">
        <v>0</v>
      </c>
      <c r="AE149" s="17">
        <v>3</v>
      </c>
      <c r="AF149" s="17">
        <v>3</v>
      </c>
      <c r="AG149" s="17">
        <v>0</v>
      </c>
      <c r="AH149" s="17">
        <v>3</v>
      </c>
      <c r="AI149" s="32">
        <v>0</v>
      </c>
      <c r="AJ149" s="17">
        <v>0</v>
      </c>
      <c r="AK149" s="17">
        <v>0</v>
      </c>
      <c r="AL149" s="17">
        <v>3</v>
      </c>
      <c r="AM149" s="17">
        <v>0</v>
      </c>
      <c r="AN149" s="32">
        <v>0</v>
      </c>
      <c r="AO149" s="17">
        <v>0</v>
      </c>
      <c r="AP149" s="17">
        <v>0</v>
      </c>
      <c r="AQ149" s="17">
        <v>3</v>
      </c>
      <c r="AR149" s="17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1.5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1.5</v>
      </c>
      <c r="BD149" s="41">
        <v>0</v>
      </c>
    </row>
    <row r="150" spans="1:56">
      <c r="A150" s="10" t="s">
        <v>690</v>
      </c>
      <c r="B150" s="58"/>
      <c r="C150" s="58"/>
      <c r="D150" s="58"/>
      <c r="E150" s="58"/>
      <c r="F150" s="59"/>
      <c r="G150" s="13">
        <v>7</v>
      </c>
      <c r="H150" s="13">
        <v>5</v>
      </c>
      <c r="I150" s="13">
        <v>2</v>
      </c>
      <c r="J150" s="31">
        <v>0</v>
      </c>
      <c r="K150" s="13">
        <v>0</v>
      </c>
      <c r="L150" s="13">
        <v>1</v>
      </c>
      <c r="M150" s="13">
        <v>2</v>
      </c>
      <c r="N150" s="13">
        <v>4</v>
      </c>
      <c r="O150" s="31">
        <v>0</v>
      </c>
      <c r="P150" s="13">
        <v>0</v>
      </c>
      <c r="Q150" s="13">
        <v>1</v>
      </c>
      <c r="R150" s="13">
        <v>5</v>
      </c>
      <c r="S150" s="13">
        <v>1</v>
      </c>
      <c r="T150" s="13">
        <v>0</v>
      </c>
      <c r="U150" s="13">
        <v>7</v>
      </c>
      <c r="V150" s="13">
        <v>0</v>
      </c>
      <c r="W150" s="13">
        <v>22</v>
      </c>
      <c r="X150" s="13">
        <v>2</v>
      </c>
      <c r="Y150" s="13">
        <v>3</v>
      </c>
      <c r="Z150" s="13">
        <v>4</v>
      </c>
      <c r="AA150" s="13">
        <v>12</v>
      </c>
      <c r="AB150" s="13">
        <v>10</v>
      </c>
      <c r="AC150" s="13">
        <v>5</v>
      </c>
      <c r="AD150" s="13">
        <v>4</v>
      </c>
      <c r="AE150" s="13">
        <v>6</v>
      </c>
      <c r="AF150" s="13">
        <v>22</v>
      </c>
      <c r="AG150" s="13">
        <v>17</v>
      </c>
      <c r="AH150" s="13">
        <v>5</v>
      </c>
      <c r="AI150" s="31">
        <v>0</v>
      </c>
      <c r="AJ150" s="13">
        <v>0</v>
      </c>
      <c r="AK150" s="13">
        <v>0</v>
      </c>
      <c r="AL150" s="13">
        <v>6</v>
      </c>
      <c r="AM150" s="13">
        <v>16</v>
      </c>
      <c r="AN150" s="31">
        <v>0</v>
      </c>
      <c r="AO150" s="13">
        <v>0</v>
      </c>
      <c r="AP150" s="13">
        <v>0</v>
      </c>
      <c r="AQ150" s="13">
        <v>20</v>
      </c>
      <c r="AR150" s="13">
        <v>2</v>
      </c>
      <c r="AS150" s="40">
        <v>3.14285714285714</v>
      </c>
      <c r="AT150" s="40">
        <v>0</v>
      </c>
      <c r="AU150" s="40">
        <v>0</v>
      </c>
      <c r="AV150" s="40">
        <v>0</v>
      </c>
      <c r="AW150" s="40">
        <v>3</v>
      </c>
      <c r="AX150" s="40">
        <v>4</v>
      </c>
      <c r="AY150" s="40">
        <v>11</v>
      </c>
      <c r="AZ150" s="40">
        <v>0</v>
      </c>
      <c r="BA150" s="40">
        <v>0</v>
      </c>
      <c r="BB150" s="40">
        <v>0</v>
      </c>
      <c r="BC150" s="40">
        <v>3</v>
      </c>
      <c r="BD150" s="40">
        <v>8</v>
      </c>
    </row>
    <row r="151" ht="14.5" customHeight="1" spans="1:56">
      <c r="A151" s="60" t="s">
        <v>82</v>
      </c>
      <c r="B151" s="61"/>
      <c r="C151" s="61"/>
      <c r="D151" s="61"/>
      <c r="E151" s="61"/>
      <c r="F151" s="62"/>
      <c r="G151" s="17">
        <v>4</v>
      </c>
      <c r="H151" s="17">
        <v>3</v>
      </c>
      <c r="I151" s="17">
        <v>1</v>
      </c>
      <c r="J151" s="32">
        <v>0</v>
      </c>
      <c r="K151" s="17">
        <v>0</v>
      </c>
      <c r="L151" s="17">
        <v>1</v>
      </c>
      <c r="M151" s="17">
        <v>2</v>
      </c>
      <c r="N151" s="17">
        <v>1</v>
      </c>
      <c r="O151" s="32">
        <v>0</v>
      </c>
      <c r="P151" s="17">
        <v>0</v>
      </c>
      <c r="Q151" s="17">
        <v>1</v>
      </c>
      <c r="R151" s="17">
        <v>3</v>
      </c>
      <c r="S151" s="17">
        <v>0</v>
      </c>
      <c r="T151" s="17">
        <v>0</v>
      </c>
      <c r="U151" s="17">
        <v>4</v>
      </c>
      <c r="V151" s="17">
        <v>0</v>
      </c>
      <c r="W151" s="17">
        <v>12</v>
      </c>
      <c r="X151" s="17">
        <v>1</v>
      </c>
      <c r="Y151" s="17">
        <v>1</v>
      </c>
      <c r="Z151" s="17">
        <v>3</v>
      </c>
      <c r="AA151" s="17">
        <v>4</v>
      </c>
      <c r="AB151" s="17">
        <v>8</v>
      </c>
      <c r="AC151" s="17">
        <v>3</v>
      </c>
      <c r="AD151" s="17">
        <v>1</v>
      </c>
      <c r="AE151" s="17">
        <v>3</v>
      </c>
      <c r="AF151" s="17">
        <v>12</v>
      </c>
      <c r="AG151" s="17">
        <v>10</v>
      </c>
      <c r="AH151" s="17">
        <v>2</v>
      </c>
      <c r="AI151" s="32">
        <v>0</v>
      </c>
      <c r="AJ151" s="17">
        <v>0</v>
      </c>
      <c r="AK151" s="17">
        <v>0</v>
      </c>
      <c r="AL151" s="17">
        <v>6</v>
      </c>
      <c r="AM151" s="17">
        <v>6</v>
      </c>
      <c r="AN151" s="32">
        <v>0</v>
      </c>
      <c r="AO151" s="17">
        <v>0</v>
      </c>
      <c r="AP151" s="17">
        <v>0</v>
      </c>
      <c r="AQ151" s="17">
        <v>12</v>
      </c>
      <c r="AR151" s="17">
        <v>0</v>
      </c>
      <c r="AS151" s="41">
        <v>3</v>
      </c>
      <c r="AT151" s="41">
        <v>0</v>
      </c>
      <c r="AU151" s="41">
        <v>0</v>
      </c>
      <c r="AV151" s="41">
        <v>0</v>
      </c>
      <c r="AW151" s="41">
        <v>3</v>
      </c>
      <c r="AX151" s="41">
        <v>6</v>
      </c>
      <c r="AY151" s="41">
        <v>3</v>
      </c>
      <c r="AZ151" s="41">
        <v>0</v>
      </c>
      <c r="BA151" s="41">
        <v>0</v>
      </c>
      <c r="BB151" s="41">
        <v>0</v>
      </c>
      <c r="BC151" s="41">
        <v>3</v>
      </c>
      <c r="BD151" s="41">
        <v>6</v>
      </c>
    </row>
    <row r="152" ht="14.5" customHeight="1" spans="1:56">
      <c r="A152" s="60" t="s">
        <v>186</v>
      </c>
      <c r="B152" s="61"/>
      <c r="C152" s="61"/>
      <c r="D152" s="61"/>
      <c r="E152" s="61"/>
      <c r="F152" s="62"/>
      <c r="G152" s="17">
        <v>3</v>
      </c>
      <c r="H152" s="17">
        <v>2</v>
      </c>
      <c r="I152" s="17">
        <v>1</v>
      </c>
      <c r="J152" s="32">
        <v>0</v>
      </c>
      <c r="K152" s="17">
        <v>0</v>
      </c>
      <c r="L152" s="17">
        <v>0</v>
      </c>
      <c r="M152" s="17">
        <v>0</v>
      </c>
      <c r="N152" s="17">
        <v>3</v>
      </c>
      <c r="O152" s="32">
        <v>0</v>
      </c>
      <c r="P152" s="17">
        <v>0</v>
      </c>
      <c r="Q152" s="17">
        <v>0</v>
      </c>
      <c r="R152" s="17">
        <v>2</v>
      </c>
      <c r="S152" s="17">
        <v>1</v>
      </c>
      <c r="T152" s="17">
        <v>0</v>
      </c>
      <c r="U152" s="17">
        <v>3</v>
      </c>
      <c r="V152" s="17">
        <v>0</v>
      </c>
      <c r="W152" s="17">
        <v>10</v>
      </c>
      <c r="X152" s="17">
        <v>1</v>
      </c>
      <c r="Y152" s="17">
        <v>2</v>
      </c>
      <c r="Z152" s="17">
        <v>1</v>
      </c>
      <c r="AA152" s="17">
        <v>8</v>
      </c>
      <c r="AB152" s="17">
        <v>2</v>
      </c>
      <c r="AC152" s="17">
        <v>2</v>
      </c>
      <c r="AD152" s="17">
        <v>3</v>
      </c>
      <c r="AE152" s="17">
        <v>3</v>
      </c>
      <c r="AF152" s="17">
        <v>10</v>
      </c>
      <c r="AG152" s="17">
        <v>7</v>
      </c>
      <c r="AH152" s="17">
        <v>3</v>
      </c>
      <c r="AI152" s="32">
        <v>0</v>
      </c>
      <c r="AJ152" s="17">
        <v>0</v>
      </c>
      <c r="AK152" s="17">
        <v>0</v>
      </c>
      <c r="AL152" s="17">
        <v>0</v>
      </c>
      <c r="AM152" s="17">
        <v>10</v>
      </c>
      <c r="AN152" s="32">
        <v>0</v>
      </c>
      <c r="AO152" s="17">
        <v>0</v>
      </c>
      <c r="AP152" s="17">
        <v>0</v>
      </c>
      <c r="AQ152" s="17">
        <v>8</v>
      </c>
      <c r="AR152" s="17">
        <v>2</v>
      </c>
      <c r="AS152" s="41">
        <v>3.33333333333333</v>
      </c>
      <c r="AT152" s="41">
        <v>0</v>
      </c>
      <c r="AU152" s="41">
        <v>0</v>
      </c>
      <c r="AV152" s="41">
        <v>0</v>
      </c>
      <c r="AW152" s="41">
        <v>0</v>
      </c>
      <c r="AX152" s="41">
        <v>3.33333333333333</v>
      </c>
      <c r="AY152" s="41">
        <v>3.33333333333333</v>
      </c>
      <c r="AZ152" s="41">
        <v>0</v>
      </c>
      <c r="BA152" s="41">
        <v>0</v>
      </c>
      <c r="BB152" s="41">
        <v>0</v>
      </c>
      <c r="BC152" s="41">
        <v>0</v>
      </c>
      <c r="BD152" s="41">
        <v>3.33333333333333</v>
      </c>
    </row>
    <row r="153" spans="1:56">
      <c r="A153" s="10" t="s">
        <v>691</v>
      </c>
      <c r="B153" s="58"/>
      <c r="C153" s="58"/>
      <c r="D153" s="58"/>
      <c r="E153" s="58"/>
      <c r="F153" s="59"/>
      <c r="G153" s="13">
        <v>4</v>
      </c>
      <c r="H153" s="13">
        <v>3</v>
      </c>
      <c r="I153" s="13">
        <v>1</v>
      </c>
      <c r="J153" s="31">
        <v>0</v>
      </c>
      <c r="K153" s="13">
        <v>0</v>
      </c>
      <c r="L153" s="13">
        <v>0</v>
      </c>
      <c r="M153" s="13">
        <v>2</v>
      </c>
      <c r="N153" s="13">
        <v>2</v>
      </c>
      <c r="O153" s="31">
        <v>0</v>
      </c>
      <c r="P153" s="13">
        <v>0</v>
      </c>
      <c r="Q153" s="13">
        <v>1</v>
      </c>
      <c r="R153" s="13">
        <v>2</v>
      </c>
      <c r="S153" s="13">
        <v>1</v>
      </c>
      <c r="T153" s="13">
        <v>0</v>
      </c>
      <c r="U153" s="13">
        <v>4</v>
      </c>
      <c r="V153" s="13">
        <v>0</v>
      </c>
      <c r="W153" s="13">
        <v>22</v>
      </c>
      <c r="X153" s="13">
        <v>0</v>
      </c>
      <c r="Y153" s="13">
        <v>4</v>
      </c>
      <c r="Z153" s="13">
        <v>0</v>
      </c>
      <c r="AA153" s="13">
        <v>22</v>
      </c>
      <c r="AB153" s="13">
        <v>0</v>
      </c>
      <c r="AC153" s="13">
        <v>4</v>
      </c>
      <c r="AD153" s="13">
        <v>3</v>
      </c>
      <c r="AE153" s="13">
        <v>4</v>
      </c>
      <c r="AF153" s="13">
        <v>22</v>
      </c>
      <c r="AG153" s="13">
        <v>15</v>
      </c>
      <c r="AH153" s="13">
        <v>7</v>
      </c>
      <c r="AI153" s="31">
        <v>0</v>
      </c>
      <c r="AJ153" s="13">
        <v>0</v>
      </c>
      <c r="AK153" s="13">
        <v>0</v>
      </c>
      <c r="AL153" s="13">
        <v>7</v>
      </c>
      <c r="AM153" s="13">
        <v>15</v>
      </c>
      <c r="AN153" s="31">
        <v>0</v>
      </c>
      <c r="AO153" s="13">
        <v>0</v>
      </c>
      <c r="AP153" s="13">
        <v>7</v>
      </c>
      <c r="AQ153" s="13">
        <v>14</v>
      </c>
      <c r="AR153" s="13">
        <v>1</v>
      </c>
      <c r="AS153" s="40">
        <v>5.5</v>
      </c>
      <c r="AT153" s="40">
        <v>0</v>
      </c>
      <c r="AU153" s="40">
        <v>0</v>
      </c>
      <c r="AV153" s="40">
        <v>0</v>
      </c>
      <c r="AW153" s="40">
        <v>3.5</v>
      </c>
      <c r="AX153" s="40">
        <v>7.5</v>
      </c>
      <c r="AY153" s="40">
        <v>5.5</v>
      </c>
      <c r="AZ153" s="40">
        <v>0</v>
      </c>
      <c r="BA153" s="40">
        <v>0</v>
      </c>
      <c r="BB153" s="40">
        <v>0</v>
      </c>
      <c r="BC153" s="40">
        <v>1.75</v>
      </c>
      <c r="BD153" s="40">
        <v>3.75</v>
      </c>
    </row>
    <row r="154" ht="14.5" customHeight="1" spans="1:56">
      <c r="A154" s="60" t="s">
        <v>187</v>
      </c>
      <c r="B154" s="61"/>
      <c r="C154" s="61"/>
      <c r="D154" s="61"/>
      <c r="E154" s="61"/>
      <c r="F154" s="62"/>
      <c r="G154" s="17">
        <v>1</v>
      </c>
      <c r="H154" s="17">
        <v>1</v>
      </c>
      <c r="I154" s="17">
        <v>0</v>
      </c>
      <c r="J154" s="32">
        <v>0</v>
      </c>
      <c r="K154" s="17">
        <v>0</v>
      </c>
      <c r="L154" s="17">
        <v>0</v>
      </c>
      <c r="M154" s="17">
        <v>0</v>
      </c>
      <c r="N154" s="17">
        <v>1</v>
      </c>
      <c r="O154" s="32">
        <v>0</v>
      </c>
      <c r="P154" s="17">
        <v>0</v>
      </c>
      <c r="Q154" s="17">
        <v>0</v>
      </c>
      <c r="R154" s="17">
        <v>0</v>
      </c>
      <c r="S154" s="17">
        <v>1</v>
      </c>
      <c r="T154" s="17">
        <v>0</v>
      </c>
      <c r="U154" s="17">
        <v>1</v>
      </c>
      <c r="V154" s="17">
        <v>0</v>
      </c>
      <c r="W154" s="17">
        <v>1</v>
      </c>
      <c r="X154" s="17">
        <v>0</v>
      </c>
      <c r="Y154" s="17">
        <v>1</v>
      </c>
      <c r="Z154" s="17">
        <v>0</v>
      </c>
      <c r="AA154" s="17">
        <v>1</v>
      </c>
      <c r="AB154" s="17">
        <v>0</v>
      </c>
      <c r="AC154" s="17">
        <v>1</v>
      </c>
      <c r="AD154" s="17">
        <v>1</v>
      </c>
      <c r="AE154" s="17">
        <v>1</v>
      </c>
      <c r="AF154" s="17">
        <v>1</v>
      </c>
      <c r="AG154" s="17">
        <v>1</v>
      </c>
      <c r="AH154" s="17">
        <v>0</v>
      </c>
      <c r="AI154" s="32">
        <v>0</v>
      </c>
      <c r="AJ154" s="17">
        <v>0</v>
      </c>
      <c r="AK154" s="17">
        <v>0</v>
      </c>
      <c r="AL154" s="17">
        <v>0</v>
      </c>
      <c r="AM154" s="17">
        <v>1</v>
      </c>
      <c r="AN154" s="32">
        <v>0</v>
      </c>
      <c r="AO154" s="17">
        <v>0</v>
      </c>
      <c r="AP154" s="17">
        <v>0</v>
      </c>
      <c r="AQ154" s="17">
        <v>0</v>
      </c>
      <c r="AR154" s="17">
        <v>1</v>
      </c>
      <c r="AS154" s="41">
        <v>1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1</v>
      </c>
      <c r="AZ154" s="41">
        <v>0</v>
      </c>
      <c r="BA154" s="41">
        <v>0</v>
      </c>
      <c r="BB154" s="41">
        <v>0</v>
      </c>
      <c r="BC154" s="41">
        <v>0</v>
      </c>
      <c r="BD154" s="41">
        <v>1</v>
      </c>
    </row>
    <row r="155" ht="14.5" customHeight="1" spans="1:56">
      <c r="A155" s="60" t="s">
        <v>188</v>
      </c>
      <c r="B155" s="61"/>
      <c r="C155" s="61"/>
      <c r="D155" s="61"/>
      <c r="E155" s="61"/>
      <c r="F155" s="62"/>
      <c r="G155" s="17">
        <v>1</v>
      </c>
      <c r="H155" s="17">
        <v>1</v>
      </c>
      <c r="I155" s="17">
        <v>0</v>
      </c>
      <c r="J155" s="32">
        <v>0</v>
      </c>
      <c r="K155" s="17">
        <v>0</v>
      </c>
      <c r="L155" s="17">
        <v>0</v>
      </c>
      <c r="M155" s="17">
        <v>0</v>
      </c>
      <c r="N155" s="17">
        <v>1</v>
      </c>
      <c r="O155" s="32">
        <v>0</v>
      </c>
      <c r="P155" s="17">
        <v>0</v>
      </c>
      <c r="Q155" s="17">
        <v>0</v>
      </c>
      <c r="R155" s="17">
        <v>1</v>
      </c>
      <c r="S155" s="17">
        <v>0</v>
      </c>
      <c r="T155" s="17">
        <v>0</v>
      </c>
      <c r="U155" s="17">
        <v>1</v>
      </c>
      <c r="V155" s="17">
        <v>0</v>
      </c>
      <c r="W155" s="17">
        <v>14</v>
      </c>
      <c r="X155" s="17">
        <v>0</v>
      </c>
      <c r="Y155" s="17">
        <v>1</v>
      </c>
      <c r="Z155" s="17">
        <v>0</v>
      </c>
      <c r="AA155" s="17">
        <v>14</v>
      </c>
      <c r="AB155" s="17">
        <v>0</v>
      </c>
      <c r="AC155" s="17">
        <v>1</v>
      </c>
      <c r="AD155" s="17">
        <v>1</v>
      </c>
      <c r="AE155" s="17">
        <v>1</v>
      </c>
      <c r="AF155" s="17">
        <v>14</v>
      </c>
      <c r="AG155" s="17">
        <v>14</v>
      </c>
      <c r="AH155" s="17">
        <v>0</v>
      </c>
      <c r="AI155" s="32">
        <v>0</v>
      </c>
      <c r="AJ155" s="17">
        <v>0</v>
      </c>
      <c r="AK155" s="17">
        <v>0</v>
      </c>
      <c r="AL155" s="17">
        <v>0</v>
      </c>
      <c r="AM155" s="17">
        <v>14</v>
      </c>
      <c r="AN155" s="32">
        <v>0</v>
      </c>
      <c r="AO155" s="17">
        <v>0</v>
      </c>
      <c r="AP155" s="17">
        <v>0</v>
      </c>
      <c r="AQ155" s="17">
        <v>14</v>
      </c>
      <c r="AR155" s="17">
        <v>0</v>
      </c>
      <c r="AS155" s="41">
        <v>14</v>
      </c>
      <c r="AT155" s="41">
        <v>0</v>
      </c>
      <c r="AU155" s="41">
        <v>0</v>
      </c>
      <c r="AV155" s="41">
        <v>0</v>
      </c>
      <c r="AW155" s="41">
        <v>0</v>
      </c>
      <c r="AX155" s="41">
        <v>14</v>
      </c>
      <c r="AY155" s="41">
        <v>14</v>
      </c>
      <c r="AZ155" s="41">
        <v>0</v>
      </c>
      <c r="BA155" s="41">
        <v>0</v>
      </c>
      <c r="BB155" s="41">
        <v>0</v>
      </c>
      <c r="BC155" s="41">
        <v>0</v>
      </c>
      <c r="BD155" s="41">
        <v>14</v>
      </c>
    </row>
    <row r="156" ht="14.5" customHeight="1" spans="1:56">
      <c r="A156" s="60" t="s">
        <v>142</v>
      </c>
      <c r="B156" s="61"/>
      <c r="C156" s="61"/>
      <c r="D156" s="61"/>
      <c r="E156" s="61"/>
      <c r="F156" s="62"/>
      <c r="G156" s="17">
        <v>1</v>
      </c>
      <c r="H156" s="17">
        <v>1</v>
      </c>
      <c r="I156" s="17">
        <v>0</v>
      </c>
      <c r="J156" s="32">
        <v>0</v>
      </c>
      <c r="K156" s="17">
        <v>0</v>
      </c>
      <c r="L156" s="17">
        <v>0</v>
      </c>
      <c r="M156" s="17">
        <v>0</v>
      </c>
      <c r="N156" s="17">
        <v>0</v>
      </c>
      <c r="O156" s="32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1</v>
      </c>
      <c r="V156" s="17">
        <v>0</v>
      </c>
      <c r="W156" s="17">
        <v>0</v>
      </c>
      <c r="X156" s="17">
        <v>0</v>
      </c>
      <c r="Y156" s="17">
        <v>1</v>
      </c>
      <c r="Z156" s="17">
        <v>0</v>
      </c>
      <c r="AA156" s="17">
        <v>0</v>
      </c>
      <c r="AB156" s="17">
        <v>0</v>
      </c>
      <c r="AC156" s="17">
        <v>1</v>
      </c>
      <c r="AD156" s="17">
        <v>0</v>
      </c>
      <c r="AE156" s="17">
        <v>1</v>
      </c>
      <c r="AF156" s="17">
        <v>0</v>
      </c>
      <c r="AG156" s="17">
        <v>0</v>
      </c>
      <c r="AH156" s="17">
        <v>0</v>
      </c>
      <c r="AI156" s="32">
        <v>0</v>
      </c>
      <c r="AJ156" s="17">
        <v>0</v>
      </c>
      <c r="AK156" s="17">
        <v>0</v>
      </c>
      <c r="AL156" s="17">
        <v>0</v>
      </c>
      <c r="AM156" s="17">
        <v>0</v>
      </c>
      <c r="AN156" s="32">
        <v>0</v>
      </c>
      <c r="AO156" s="17">
        <v>0</v>
      </c>
      <c r="AP156" s="17">
        <v>0</v>
      </c>
      <c r="AQ156" s="17">
        <v>0</v>
      </c>
      <c r="AR156" s="17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</row>
    <row r="157" ht="14.5" customHeight="1" spans="1:56">
      <c r="A157" s="60" t="s">
        <v>143</v>
      </c>
      <c r="B157" s="61"/>
      <c r="C157" s="61"/>
      <c r="D157" s="61"/>
      <c r="E157" s="61"/>
      <c r="F157" s="62"/>
      <c r="G157" s="17">
        <v>1</v>
      </c>
      <c r="H157" s="17">
        <v>0</v>
      </c>
      <c r="I157" s="17">
        <v>1</v>
      </c>
      <c r="J157" s="32">
        <v>0</v>
      </c>
      <c r="K157" s="17">
        <v>0</v>
      </c>
      <c r="L157" s="17">
        <v>0</v>
      </c>
      <c r="M157" s="17">
        <v>1</v>
      </c>
      <c r="N157" s="17">
        <v>0</v>
      </c>
      <c r="O157" s="32">
        <v>0</v>
      </c>
      <c r="P157" s="17">
        <v>0</v>
      </c>
      <c r="Q157" s="17">
        <v>1</v>
      </c>
      <c r="R157" s="17">
        <v>0</v>
      </c>
      <c r="S157" s="17">
        <v>0</v>
      </c>
      <c r="T157" s="17">
        <v>0</v>
      </c>
      <c r="U157" s="17">
        <v>1</v>
      </c>
      <c r="V157" s="17">
        <v>0</v>
      </c>
      <c r="W157" s="17">
        <v>7</v>
      </c>
      <c r="X157" s="17">
        <v>0</v>
      </c>
      <c r="Y157" s="17">
        <v>1</v>
      </c>
      <c r="Z157" s="17">
        <v>0</v>
      </c>
      <c r="AA157" s="17">
        <v>7</v>
      </c>
      <c r="AB157" s="17">
        <v>0</v>
      </c>
      <c r="AC157" s="17">
        <v>1</v>
      </c>
      <c r="AD157" s="17">
        <v>1</v>
      </c>
      <c r="AE157" s="17">
        <v>1</v>
      </c>
      <c r="AF157" s="17">
        <v>7</v>
      </c>
      <c r="AG157" s="17">
        <v>0</v>
      </c>
      <c r="AH157" s="17">
        <v>7</v>
      </c>
      <c r="AI157" s="32">
        <v>0</v>
      </c>
      <c r="AJ157" s="17">
        <v>0</v>
      </c>
      <c r="AK157" s="17">
        <v>0</v>
      </c>
      <c r="AL157" s="17">
        <v>7</v>
      </c>
      <c r="AM157" s="17">
        <v>0</v>
      </c>
      <c r="AN157" s="32">
        <v>0</v>
      </c>
      <c r="AO157" s="17">
        <v>0</v>
      </c>
      <c r="AP157" s="17">
        <v>7</v>
      </c>
      <c r="AQ157" s="17">
        <v>0</v>
      </c>
      <c r="AR157" s="17">
        <v>0</v>
      </c>
      <c r="AS157" s="41">
        <v>7</v>
      </c>
      <c r="AT157" s="41">
        <v>0</v>
      </c>
      <c r="AU157" s="41">
        <v>0</v>
      </c>
      <c r="AV157" s="41">
        <v>0</v>
      </c>
      <c r="AW157" s="41">
        <v>7</v>
      </c>
      <c r="AX157" s="41">
        <v>0</v>
      </c>
      <c r="AY157" s="41">
        <v>7</v>
      </c>
      <c r="AZ157" s="41">
        <v>0</v>
      </c>
      <c r="BA157" s="41">
        <v>0</v>
      </c>
      <c r="BB157" s="41">
        <v>0</v>
      </c>
      <c r="BC157" s="41">
        <v>7</v>
      </c>
      <c r="BD157" s="41">
        <v>0</v>
      </c>
    </row>
    <row r="158" spans="1:56">
      <c r="A158" s="10" t="s">
        <v>692</v>
      </c>
      <c r="B158" s="58"/>
      <c r="C158" s="58"/>
      <c r="D158" s="58"/>
      <c r="E158" s="58"/>
      <c r="F158" s="59"/>
      <c r="G158" s="13">
        <v>56</v>
      </c>
      <c r="H158" s="13">
        <v>38</v>
      </c>
      <c r="I158" s="13">
        <v>18</v>
      </c>
      <c r="J158" s="31">
        <v>0</v>
      </c>
      <c r="K158" s="13">
        <v>0</v>
      </c>
      <c r="L158" s="13">
        <v>3</v>
      </c>
      <c r="M158" s="13">
        <v>22</v>
      </c>
      <c r="N158" s="13">
        <v>31</v>
      </c>
      <c r="O158" s="31">
        <v>0</v>
      </c>
      <c r="P158" s="13">
        <v>0</v>
      </c>
      <c r="Q158" s="13">
        <v>7</v>
      </c>
      <c r="R158" s="13">
        <v>30</v>
      </c>
      <c r="S158" s="13">
        <v>19</v>
      </c>
      <c r="T158" s="13">
        <v>1</v>
      </c>
      <c r="U158" s="13">
        <v>55</v>
      </c>
      <c r="V158" s="13">
        <v>2</v>
      </c>
      <c r="W158" s="13">
        <v>175</v>
      </c>
      <c r="X158" s="13">
        <v>4</v>
      </c>
      <c r="Y158" s="13">
        <v>9</v>
      </c>
      <c r="Z158" s="13">
        <v>47</v>
      </c>
      <c r="AA158" s="13">
        <v>35</v>
      </c>
      <c r="AB158" s="13">
        <v>142</v>
      </c>
      <c r="AC158" s="13">
        <v>36</v>
      </c>
      <c r="AD158" s="13">
        <v>22</v>
      </c>
      <c r="AE158" s="13">
        <v>47</v>
      </c>
      <c r="AF158" s="13">
        <v>177</v>
      </c>
      <c r="AG158" s="13">
        <v>151</v>
      </c>
      <c r="AH158" s="13">
        <v>26</v>
      </c>
      <c r="AI158" s="31">
        <v>0</v>
      </c>
      <c r="AJ158" s="13">
        <v>0</v>
      </c>
      <c r="AK158" s="13">
        <v>35</v>
      </c>
      <c r="AL158" s="13">
        <v>73</v>
      </c>
      <c r="AM158" s="13">
        <v>69</v>
      </c>
      <c r="AN158" s="31">
        <v>0</v>
      </c>
      <c r="AO158" s="13">
        <v>0</v>
      </c>
      <c r="AP158" s="13">
        <v>38</v>
      </c>
      <c r="AQ158" s="13">
        <v>90</v>
      </c>
      <c r="AR158" s="13">
        <v>49</v>
      </c>
      <c r="AS158" s="40">
        <v>3.16071428571429</v>
      </c>
      <c r="AT158" s="40">
        <v>0</v>
      </c>
      <c r="AU158" s="40">
        <v>0</v>
      </c>
      <c r="AV158" s="40">
        <v>11.6666666666667</v>
      </c>
      <c r="AW158" s="40">
        <v>3.31818181818182</v>
      </c>
      <c r="AX158" s="40">
        <v>2.2258064516129</v>
      </c>
      <c r="AY158" s="40">
        <v>14.75</v>
      </c>
      <c r="AZ158" s="40">
        <v>0</v>
      </c>
      <c r="BA158" s="40">
        <v>0</v>
      </c>
      <c r="BB158" s="40">
        <v>2.91666666666667</v>
      </c>
      <c r="BC158" s="40">
        <v>6.08333333333333</v>
      </c>
      <c r="BD158" s="40">
        <v>5.75</v>
      </c>
    </row>
    <row r="159" ht="14.5" customHeight="1" spans="1:56">
      <c r="A159" s="60" t="s">
        <v>144</v>
      </c>
      <c r="B159" s="15"/>
      <c r="C159" s="15"/>
      <c r="D159" s="15"/>
      <c r="E159" s="15"/>
      <c r="F159" s="16"/>
      <c r="G159" s="17">
        <v>3</v>
      </c>
      <c r="H159" s="17">
        <v>2</v>
      </c>
      <c r="I159" s="17">
        <v>1</v>
      </c>
      <c r="J159" s="32">
        <v>0</v>
      </c>
      <c r="K159" s="17">
        <v>0</v>
      </c>
      <c r="L159" s="17">
        <v>0</v>
      </c>
      <c r="M159" s="17">
        <v>1</v>
      </c>
      <c r="N159" s="17">
        <v>2</v>
      </c>
      <c r="O159" s="32">
        <v>0</v>
      </c>
      <c r="P159" s="17">
        <v>0</v>
      </c>
      <c r="Q159" s="17">
        <v>0</v>
      </c>
      <c r="R159" s="17">
        <v>2</v>
      </c>
      <c r="S159" s="17">
        <v>1</v>
      </c>
      <c r="T159" s="17">
        <v>0</v>
      </c>
      <c r="U159" s="17">
        <v>3</v>
      </c>
      <c r="V159" s="17">
        <v>0</v>
      </c>
      <c r="W159" s="17">
        <v>4</v>
      </c>
      <c r="X159" s="17">
        <v>0</v>
      </c>
      <c r="Y159" s="17">
        <v>0</v>
      </c>
      <c r="Z159" s="17">
        <v>3</v>
      </c>
      <c r="AA159" s="17">
        <v>0</v>
      </c>
      <c r="AB159" s="17">
        <v>4</v>
      </c>
      <c r="AC159" s="17">
        <v>1</v>
      </c>
      <c r="AD159" s="17">
        <v>1</v>
      </c>
      <c r="AE159" s="17">
        <v>1</v>
      </c>
      <c r="AF159" s="17">
        <v>4</v>
      </c>
      <c r="AG159" s="17">
        <v>1</v>
      </c>
      <c r="AH159" s="17">
        <v>3</v>
      </c>
      <c r="AI159" s="32">
        <v>0</v>
      </c>
      <c r="AJ159" s="17">
        <v>0</v>
      </c>
      <c r="AK159" s="17">
        <v>0</v>
      </c>
      <c r="AL159" s="17">
        <v>1</v>
      </c>
      <c r="AM159" s="17">
        <v>3</v>
      </c>
      <c r="AN159" s="32">
        <v>0</v>
      </c>
      <c r="AO159" s="17">
        <v>0</v>
      </c>
      <c r="AP159" s="17">
        <v>0</v>
      </c>
      <c r="AQ159" s="17">
        <v>1</v>
      </c>
      <c r="AR159" s="17">
        <v>3</v>
      </c>
      <c r="AS159" s="41">
        <v>1.33333333333333</v>
      </c>
      <c r="AT159" s="41">
        <v>0</v>
      </c>
      <c r="AU159" s="41">
        <v>0</v>
      </c>
      <c r="AV159" s="41">
        <v>0</v>
      </c>
      <c r="AW159" s="41">
        <v>1</v>
      </c>
      <c r="AX159" s="41">
        <v>1.5</v>
      </c>
      <c r="AY159" s="41">
        <v>0.333333333333333</v>
      </c>
      <c r="AZ159" s="41">
        <v>0</v>
      </c>
      <c r="BA159" s="41">
        <v>0</v>
      </c>
      <c r="BB159" s="41">
        <v>0</v>
      </c>
      <c r="BC159" s="41">
        <v>1</v>
      </c>
      <c r="BD159" s="41">
        <v>0</v>
      </c>
    </row>
    <row r="160" ht="14.5" customHeight="1" spans="1:56">
      <c r="A160" s="60" t="s">
        <v>149</v>
      </c>
      <c r="B160" s="15"/>
      <c r="C160" s="15"/>
      <c r="D160" s="15"/>
      <c r="E160" s="15"/>
      <c r="F160" s="16"/>
      <c r="G160" s="17">
        <v>6</v>
      </c>
      <c r="H160" s="17">
        <v>6</v>
      </c>
      <c r="I160" s="17">
        <v>0</v>
      </c>
      <c r="J160" s="32">
        <v>0</v>
      </c>
      <c r="K160" s="17">
        <v>0</v>
      </c>
      <c r="L160" s="17">
        <v>0</v>
      </c>
      <c r="M160" s="17">
        <v>2</v>
      </c>
      <c r="N160" s="17">
        <v>4</v>
      </c>
      <c r="O160" s="32">
        <v>0</v>
      </c>
      <c r="P160" s="17">
        <v>0</v>
      </c>
      <c r="Q160" s="17">
        <v>0</v>
      </c>
      <c r="R160" s="17">
        <v>5</v>
      </c>
      <c r="S160" s="17">
        <v>1</v>
      </c>
      <c r="T160" s="17">
        <v>0</v>
      </c>
      <c r="U160" s="17">
        <v>6</v>
      </c>
      <c r="V160" s="17">
        <v>0</v>
      </c>
      <c r="W160" s="17">
        <v>49</v>
      </c>
      <c r="X160" s="17">
        <v>1</v>
      </c>
      <c r="Y160" s="17">
        <v>1</v>
      </c>
      <c r="Z160" s="17">
        <v>5</v>
      </c>
      <c r="AA160" s="17">
        <v>5</v>
      </c>
      <c r="AB160" s="17">
        <v>44</v>
      </c>
      <c r="AC160" s="17">
        <v>4</v>
      </c>
      <c r="AD160" s="17">
        <v>3</v>
      </c>
      <c r="AE160" s="17">
        <v>6</v>
      </c>
      <c r="AF160" s="17">
        <v>49</v>
      </c>
      <c r="AG160" s="17">
        <v>49</v>
      </c>
      <c r="AH160" s="17">
        <v>0</v>
      </c>
      <c r="AI160" s="32">
        <v>0</v>
      </c>
      <c r="AJ160" s="17">
        <v>0</v>
      </c>
      <c r="AK160" s="17">
        <v>0</v>
      </c>
      <c r="AL160" s="17">
        <v>40</v>
      </c>
      <c r="AM160" s="17">
        <v>9</v>
      </c>
      <c r="AN160" s="32">
        <v>0</v>
      </c>
      <c r="AO160" s="17">
        <v>0</v>
      </c>
      <c r="AP160" s="17">
        <v>0</v>
      </c>
      <c r="AQ160" s="17">
        <v>44</v>
      </c>
      <c r="AR160" s="17">
        <v>5</v>
      </c>
      <c r="AS160" s="41">
        <v>8.16666666666667</v>
      </c>
      <c r="AT160" s="41">
        <v>0</v>
      </c>
      <c r="AU160" s="41">
        <v>0</v>
      </c>
      <c r="AV160" s="41">
        <v>0</v>
      </c>
      <c r="AW160" s="41">
        <v>20</v>
      </c>
      <c r="AX160" s="41">
        <v>2.25</v>
      </c>
      <c r="AY160" s="41">
        <v>8.16666666666667</v>
      </c>
      <c r="AZ160" s="41">
        <v>0</v>
      </c>
      <c r="BA160" s="41">
        <v>0</v>
      </c>
      <c r="BB160" s="41">
        <v>0</v>
      </c>
      <c r="BC160" s="41">
        <v>20</v>
      </c>
      <c r="BD160" s="41">
        <v>2.25</v>
      </c>
    </row>
    <row r="161" ht="14.5" customHeight="1" spans="1:56">
      <c r="A161" s="60" t="s">
        <v>85</v>
      </c>
      <c r="B161" s="15"/>
      <c r="C161" s="15"/>
      <c r="D161" s="15"/>
      <c r="E161" s="15"/>
      <c r="F161" s="16"/>
      <c r="G161" s="17">
        <v>5</v>
      </c>
      <c r="H161" s="17">
        <v>5</v>
      </c>
      <c r="I161" s="17">
        <v>0</v>
      </c>
      <c r="J161" s="32">
        <v>0</v>
      </c>
      <c r="K161" s="17">
        <v>0</v>
      </c>
      <c r="L161" s="17">
        <v>2</v>
      </c>
      <c r="M161" s="17">
        <v>2</v>
      </c>
      <c r="N161" s="17">
        <v>1</v>
      </c>
      <c r="O161" s="32">
        <v>0</v>
      </c>
      <c r="P161" s="17">
        <v>0</v>
      </c>
      <c r="Q161" s="17">
        <v>3</v>
      </c>
      <c r="R161" s="17">
        <v>2</v>
      </c>
      <c r="S161" s="17">
        <v>0</v>
      </c>
      <c r="T161" s="17">
        <v>0</v>
      </c>
      <c r="U161" s="17">
        <v>5</v>
      </c>
      <c r="V161" s="17">
        <v>0</v>
      </c>
      <c r="W161" s="17">
        <v>41</v>
      </c>
      <c r="X161" s="17">
        <v>0</v>
      </c>
      <c r="Y161" s="17">
        <v>0</v>
      </c>
      <c r="Z161" s="17">
        <v>5</v>
      </c>
      <c r="AA161" s="17">
        <v>0</v>
      </c>
      <c r="AB161" s="17">
        <v>41</v>
      </c>
      <c r="AC161" s="17">
        <v>5</v>
      </c>
      <c r="AD161" s="17">
        <v>1</v>
      </c>
      <c r="AE161" s="17">
        <v>5</v>
      </c>
      <c r="AF161" s="17">
        <v>41</v>
      </c>
      <c r="AG161" s="17">
        <v>41</v>
      </c>
      <c r="AH161" s="17">
        <v>0</v>
      </c>
      <c r="AI161" s="32">
        <v>0</v>
      </c>
      <c r="AJ161" s="17">
        <v>0</v>
      </c>
      <c r="AK161" s="17">
        <v>32</v>
      </c>
      <c r="AL161" s="17">
        <v>3</v>
      </c>
      <c r="AM161" s="17">
        <v>6</v>
      </c>
      <c r="AN161" s="32">
        <v>0</v>
      </c>
      <c r="AO161" s="17">
        <v>0</v>
      </c>
      <c r="AP161" s="17">
        <v>33</v>
      </c>
      <c r="AQ161" s="17">
        <v>8</v>
      </c>
      <c r="AR161" s="17">
        <v>0</v>
      </c>
      <c r="AS161" s="41">
        <v>8.2</v>
      </c>
      <c r="AT161" s="41">
        <v>0</v>
      </c>
      <c r="AU161" s="41">
        <v>0</v>
      </c>
      <c r="AV161" s="41">
        <v>16</v>
      </c>
      <c r="AW161" s="41">
        <v>1.5</v>
      </c>
      <c r="AX161" s="41">
        <v>6</v>
      </c>
      <c r="AY161" s="41">
        <v>8.2</v>
      </c>
      <c r="AZ161" s="41">
        <v>0</v>
      </c>
      <c r="BA161" s="41">
        <v>0</v>
      </c>
      <c r="BB161" s="41">
        <v>16</v>
      </c>
      <c r="BC161" s="41">
        <v>1.5</v>
      </c>
      <c r="BD161" s="41">
        <v>6</v>
      </c>
    </row>
    <row r="162" ht="14.5" customHeight="1" spans="1:56">
      <c r="A162" s="60" t="s">
        <v>148</v>
      </c>
      <c r="B162" s="15"/>
      <c r="C162" s="15"/>
      <c r="D162" s="15"/>
      <c r="E162" s="15"/>
      <c r="F162" s="16"/>
      <c r="G162" s="17">
        <v>3</v>
      </c>
      <c r="H162" s="17">
        <v>3</v>
      </c>
      <c r="I162" s="17">
        <v>0</v>
      </c>
      <c r="J162" s="32">
        <v>0</v>
      </c>
      <c r="K162" s="17">
        <v>0</v>
      </c>
      <c r="L162" s="17">
        <v>0</v>
      </c>
      <c r="M162" s="17">
        <v>2</v>
      </c>
      <c r="N162" s="17">
        <v>1</v>
      </c>
      <c r="O162" s="32">
        <v>0</v>
      </c>
      <c r="P162" s="17">
        <v>0</v>
      </c>
      <c r="Q162" s="17">
        <v>0</v>
      </c>
      <c r="R162" s="17">
        <v>2</v>
      </c>
      <c r="S162" s="17">
        <v>1</v>
      </c>
      <c r="T162" s="17">
        <v>0</v>
      </c>
      <c r="U162" s="17">
        <v>3</v>
      </c>
      <c r="V162" s="17">
        <v>0</v>
      </c>
      <c r="W162" s="17">
        <v>35</v>
      </c>
      <c r="X162" s="17">
        <v>0</v>
      </c>
      <c r="Y162" s="17">
        <v>1</v>
      </c>
      <c r="Z162" s="17">
        <v>2</v>
      </c>
      <c r="AA162" s="17">
        <v>22</v>
      </c>
      <c r="AB162" s="17">
        <v>13</v>
      </c>
      <c r="AC162" s="17">
        <v>1</v>
      </c>
      <c r="AD162" s="17">
        <v>0</v>
      </c>
      <c r="AE162" s="17">
        <v>2</v>
      </c>
      <c r="AF162" s="17">
        <v>35</v>
      </c>
      <c r="AG162" s="17">
        <v>35</v>
      </c>
      <c r="AH162" s="17">
        <v>0</v>
      </c>
      <c r="AI162" s="32">
        <v>0</v>
      </c>
      <c r="AJ162" s="17">
        <v>0</v>
      </c>
      <c r="AK162" s="17">
        <v>0</v>
      </c>
      <c r="AL162" s="17">
        <v>13</v>
      </c>
      <c r="AM162" s="17">
        <v>22</v>
      </c>
      <c r="AN162" s="32">
        <v>0</v>
      </c>
      <c r="AO162" s="17">
        <v>0</v>
      </c>
      <c r="AP162" s="17">
        <v>0</v>
      </c>
      <c r="AQ162" s="17">
        <v>13</v>
      </c>
      <c r="AR162" s="17">
        <v>22</v>
      </c>
      <c r="AS162" s="41">
        <v>11.6666666666667</v>
      </c>
      <c r="AT162" s="41">
        <v>0</v>
      </c>
      <c r="AU162" s="41">
        <v>0</v>
      </c>
      <c r="AV162" s="41">
        <v>0</v>
      </c>
      <c r="AW162" s="41">
        <v>6.5</v>
      </c>
      <c r="AX162" s="41">
        <v>22</v>
      </c>
      <c r="AY162" s="41">
        <v>11.6666666666667</v>
      </c>
      <c r="AZ162" s="41">
        <v>0</v>
      </c>
      <c r="BA162" s="41">
        <v>0</v>
      </c>
      <c r="BB162" s="41">
        <v>0</v>
      </c>
      <c r="BC162" s="41">
        <v>6.5</v>
      </c>
      <c r="BD162" s="41">
        <v>22</v>
      </c>
    </row>
    <row r="163" ht="14.5" customHeight="1" spans="1:56">
      <c r="A163" s="60" t="s">
        <v>84</v>
      </c>
      <c r="B163" s="15"/>
      <c r="C163" s="15"/>
      <c r="D163" s="15"/>
      <c r="E163" s="15"/>
      <c r="F163" s="16"/>
      <c r="G163" s="17">
        <v>14</v>
      </c>
      <c r="H163" s="17">
        <v>5</v>
      </c>
      <c r="I163" s="17">
        <v>9</v>
      </c>
      <c r="J163" s="32">
        <v>0</v>
      </c>
      <c r="K163" s="17">
        <v>0</v>
      </c>
      <c r="L163" s="17">
        <v>1</v>
      </c>
      <c r="M163" s="17">
        <v>5</v>
      </c>
      <c r="N163" s="17">
        <v>8</v>
      </c>
      <c r="O163" s="32">
        <v>0</v>
      </c>
      <c r="P163" s="17">
        <v>0</v>
      </c>
      <c r="Q163" s="17">
        <v>3</v>
      </c>
      <c r="R163" s="17">
        <v>5</v>
      </c>
      <c r="S163" s="17">
        <v>6</v>
      </c>
      <c r="T163" s="17">
        <v>0</v>
      </c>
      <c r="U163" s="17">
        <v>14</v>
      </c>
      <c r="V163" s="17">
        <v>0</v>
      </c>
      <c r="W163" s="17">
        <v>13</v>
      </c>
      <c r="X163" s="17">
        <v>0</v>
      </c>
      <c r="Y163" s="17">
        <v>5</v>
      </c>
      <c r="Z163" s="17">
        <v>9</v>
      </c>
      <c r="AA163" s="17">
        <v>6</v>
      </c>
      <c r="AB163" s="17">
        <v>7</v>
      </c>
      <c r="AC163" s="17">
        <v>9</v>
      </c>
      <c r="AD163" s="17">
        <v>5</v>
      </c>
      <c r="AE163" s="17">
        <v>10</v>
      </c>
      <c r="AF163" s="17">
        <v>13</v>
      </c>
      <c r="AG163" s="17">
        <v>1</v>
      </c>
      <c r="AH163" s="17">
        <v>12</v>
      </c>
      <c r="AI163" s="32">
        <v>0</v>
      </c>
      <c r="AJ163" s="17">
        <v>0</v>
      </c>
      <c r="AK163" s="17">
        <v>3</v>
      </c>
      <c r="AL163" s="17">
        <v>6</v>
      </c>
      <c r="AM163" s="17">
        <v>4</v>
      </c>
      <c r="AN163" s="32">
        <v>0</v>
      </c>
      <c r="AO163" s="17">
        <v>0</v>
      </c>
      <c r="AP163" s="17">
        <v>4</v>
      </c>
      <c r="AQ163" s="17">
        <v>6</v>
      </c>
      <c r="AR163" s="17">
        <v>3</v>
      </c>
      <c r="AS163" s="41">
        <v>0.928571428571429</v>
      </c>
      <c r="AT163" s="41">
        <v>0</v>
      </c>
      <c r="AU163" s="41">
        <v>0</v>
      </c>
      <c r="AV163" s="41">
        <v>3</v>
      </c>
      <c r="AW163" s="41">
        <v>1.2</v>
      </c>
      <c r="AX163" s="41">
        <v>0.5</v>
      </c>
      <c r="AY163" s="41">
        <v>1.14285714285714</v>
      </c>
      <c r="AZ163" s="41">
        <v>0</v>
      </c>
      <c r="BA163" s="41">
        <v>0</v>
      </c>
      <c r="BB163" s="41">
        <v>3</v>
      </c>
      <c r="BC163" s="41">
        <v>1.2</v>
      </c>
      <c r="BD163" s="41">
        <v>0.875</v>
      </c>
    </row>
    <row r="164" ht="14.5" customHeight="1" spans="1:56">
      <c r="A164" s="60" t="s">
        <v>146</v>
      </c>
      <c r="B164" s="15"/>
      <c r="C164" s="15"/>
      <c r="D164" s="15"/>
      <c r="E164" s="15"/>
      <c r="F164" s="16"/>
      <c r="G164" s="17">
        <v>4</v>
      </c>
      <c r="H164" s="17">
        <v>4</v>
      </c>
      <c r="I164" s="17">
        <v>0</v>
      </c>
      <c r="J164" s="32">
        <v>0</v>
      </c>
      <c r="K164" s="17">
        <v>0</v>
      </c>
      <c r="L164" s="17">
        <v>0</v>
      </c>
      <c r="M164" s="17">
        <v>1</v>
      </c>
      <c r="N164" s="17">
        <v>3</v>
      </c>
      <c r="O164" s="32">
        <v>0</v>
      </c>
      <c r="P164" s="17">
        <v>0</v>
      </c>
      <c r="Q164" s="17">
        <v>0</v>
      </c>
      <c r="R164" s="17">
        <v>2</v>
      </c>
      <c r="S164" s="17">
        <v>2</v>
      </c>
      <c r="T164" s="17">
        <v>1</v>
      </c>
      <c r="U164" s="17">
        <v>3</v>
      </c>
      <c r="V164" s="17">
        <v>2</v>
      </c>
      <c r="W164" s="17">
        <v>2</v>
      </c>
      <c r="X164" s="17">
        <v>0</v>
      </c>
      <c r="Y164" s="17">
        <v>2</v>
      </c>
      <c r="Z164" s="17">
        <v>2</v>
      </c>
      <c r="AA164" s="17">
        <v>2</v>
      </c>
      <c r="AB164" s="17">
        <v>2</v>
      </c>
      <c r="AC164" s="17">
        <v>2</v>
      </c>
      <c r="AD164" s="17">
        <v>2</v>
      </c>
      <c r="AE164" s="17">
        <v>4</v>
      </c>
      <c r="AF164" s="17">
        <v>4</v>
      </c>
      <c r="AG164" s="17">
        <v>4</v>
      </c>
      <c r="AH164" s="17">
        <v>0</v>
      </c>
      <c r="AI164" s="32">
        <v>0</v>
      </c>
      <c r="AJ164" s="17">
        <v>0</v>
      </c>
      <c r="AK164" s="17">
        <v>0</v>
      </c>
      <c r="AL164" s="17">
        <v>0</v>
      </c>
      <c r="AM164" s="17">
        <v>4</v>
      </c>
      <c r="AN164" s="32">
        <v>0</v>
      </c>
      <c r="AO164" s="17">
        <v>0</v>
      </c>
      <c r="AP164" s="17">
        <v>0</v>
      </c>
      <c r="AQ164" s="17">
        <v>0</v>
      </c>
      <c r="AR164" s="17">
        <v>4</v>
      </c>
      <c r="AS164" s="41">
        <v>1</v>
      </c>
      <c r="AT164" s="41">
        <v>0</v>
      </c>
      <c r="AU164" s="41">
        <v>0</v>
      </c>
      <c r="AV164" s="41">
        <v>0</v>
      </c>
      <c r="AW164" s="41">
        <v>0</v>
      </c>
      <c r="AX164" s="41">
        <v>1.33333333333333</v>
      </c>
      <c r="AY164" s="41">
        <v>1</v>
      </c>
      <c r="AZ164" s="41">
        <v>0</v>
      </c>
      <c r="BA164" s="41">
        <v>0</v>
      </c>
      <c r="BB164" s="41">
        <v>0</v>
      </c>
      <c r="BC164" s="41">
        <v>0</v>
      </c>
      <c r="BD164" s="41">
        <v>1.33333333333333</v>
      </c>
    </row>
    <row r="165" ht="14.5" customHeight="1" spans="1:56">
      <c r="A165" s="60" t="s">
        <v>147</v>
      </c>
      <c r="B165" s="15"/>
      <c r="C165" s="15"/>
      <c r="D165" s="15"/>
      <c r="E165" s="15"/>
      <c r="F165" s="16"/>
      <c r="G165" s="17">
        <v>8</v>
      </c>
      <c r="H165" s="17">
        <v>6</v>
      </c>
      <c r="I165" s="17">
        <v>2</v>
      </c>
      <c r="J165" s="32">
        <v>0</v>
      </c>
      <c r="K165" s="17">
        <v>0</v>
      </c>
      <c r="L165" s="17">
        <v>0</v>
      </c>
      <c r="M165" s="17">
        <v>4</v>
      </c>
      <c r="N165" s="17">
        <v>4</v>
      </c>
      <c r="O165" s="32">
        <v>0</v>
      </c>
      <c r="P165" s="17">
        <v>0</v>
      </c>
      <c r="Q165" s="17">
        <v>1</v>
      </c>
      <c r="R165" s="17">
        <v>3</v>
      </c>
      <c r="S165" s="17">
        <v>4</v>
      </c>
      <c r="T165" s="17">
        <v>0</v>
      </c>
      <c r="U165" s="17">
        <v>8</v>
      </c>
      <c r="V165" s="17">
        <v>0</v>
      </c>
      <c r="W165" s="17">
        <v>4</v>
      </c>
      <c r="X165" s="17">
        <v>0</v>
      </c>
      <c r="Y165" s="17">
        <v>0</v>
      </c>
      <c r="Z165" s="17">
        <v>8</v>
      </c>
      <c r="AA165" s="17">
        <v>0</v>
      </c>
      <c r="AB165" s="17">
        <v>4</v>
      </c>
      <c r="AC165" s="17">
        <v>4</v>
      </c>
      <c r="AD165" s="17">
        <v>2</v>
      </c>
      <c r="AE165" s="17">
        <v>6</v>
      </c>
      <c r="AF165" s="17">
        <v>4</v>
      </c>
      <c r="AG165" s="17">
        <v>3</v>
      </c>
      <c r="AH165" s="17">
        <v>1</v>
      </c>
      <c r="AI165" s="32">
        <v>0</v>
      </c>
      <c r="AJ165" s="17">
        <v>0</v>
      </c>
      <c r="AK165" s="17">
        <v>0</v>
      </c>
      <c r="AL165" s="17">
        <v>3</v>
      </c>
      <c r="AM165" s="17">
        <v>1</v>
      </c>
      <c r="AN165" s="32">
        <v>0</v>
      </c>
      <c r="AO165" s="17">
        <v>0</v>
      </c>
      <c r="AP165" s="17">
        <v>1</v>
      </c>
      <c r="AQ165" s="17">
        <v>2</v>
      </c>
      <c r="AR165" s="17">
        <v>1</v>
      </c>
      <c r="AS165" s="41">
        <v>0.5</v>
      </c>
      <c r="AT165" s="41">
        <v>0</v>
      </c>
      <c r="AU165" s="41">
        <v>0</v>
      </c>
      <c r="AV165" s="41">
        <v>0</v>
      </c>
      <c r="AW165" s="41">
        <v>0.75</v>
      </c>
      <c r="AX165" s="41">
        <v>0.25</v>
      </c>
      <c r="AY165" s="41">
        <v>0.5</v>
      </c>
      <c r="AZ165" s="41">
        <v>0</v>
      </c>
      <c r="BA165" s="41">
        <v>0</v>
      </c>
      <c r="BB165" s="41">
        <v>0</v>
      </c>
      <c r="BC165" s="41">
        <v>0.75</v>
      </c>
      <c r="BD165" s="41">
        <v>0.25</v>
      </c>
    </row>
    <row r="166" ht="14.5" customHeight="1" spans="1:56">
      <c r="A166" s="60" t="s">
        <v>189</v>
      </c>
      <c r="B166" s="15"/>
      <c r="C166" s="15"/>
      <c r="D166" s="15"/>
      <c r="E166" s="15"/>
      <c r="F166" s="16"/>
      <c r="G166" s="17">
        <v>1</v>
      </c>
      <c r="H166" s="17">
        <v>0</v>
      </c>
      <c r="I166" s="17">
        <v>1</v>
      </c>
      <c r="J166" s="32">
        <v>0</v>
      </c>
      <c r="K166" s="17">
        <v>0</v>
      </c>
      <c r="L166" s="17">
        <v>0</v>
      </c>
      <c r="M166" s="17">
        <v>0</v>
      </c>
      <c r="N166" s="17">
        <v>1</v>
      </c>
      <c r="O166" s="32">
        <v>0</v>
      </c>
      <c r="P166" s="17">
        <v>0</v>
      </c>
      <c r="Q166" s="17">
        <v>0</v>
      </c>
      <c r="R166" s="17">
        <v>0</v>
      </c>
      <c r="S166" s="17">
        <v>1</v>
      </c>
      <c r="T166" s="17">
        <v>0</v>
      </c>
      <c r="U166" s="17">
        <v>1</v>
      </c>
      <c r="V166" s="17">
        <v>0</v>
      </c>
      <c r="W166" s="17">
        <v>3</v>
      </c>
      <c r="X166" s="17">
        <v>0</v>
      </c>
      <c r="Y166" s="17">
        <v>0</v>
      </c>
      <c r="Z166" s="17">
        <v>1</v>
      </c>
      <c r="AA166" s="17">
        <v>0</v>
      </c>
      <c r="AB166" s="17">
        <v>3</v>
      </c>
      <c r="AC166" s="17">
        <v>1</v>
      </c>
      <c r="AD166" s="17">
        <v>1</v>
      </c>
      <c r="AE166" s="17">
        <v>1</v>
      </c>
      <c r="AF166" s="17">
        <v>3</v>
      </c>
      <c r="AG166" s="17">
        <v>0</v>
      </c>
      <c r="AH166" s="17">
        <v>3</v>
      </c>
      <c r="AI166" s="32">
        <v>0</v>
      </c>
      <c r="AJ166" s="17">
        <v>0</v>
      </c>
      <c r="AK166" s="17">
        <v>0</v>
      </c>
      <c r="AL166" s="17">
        <v>0</v>
      </c>
      <c r="AM166" s="17">
        <v>3</v>
      </c>
      <c r="AN166" s="32">
        <v>0</v>
      </c>
      <c r="AO166" s="17">
        <v>0</v>
      </c>
      <c r="AP166" s="17">
        <v>0</v>
      </c>
      <c r="AQ166" s="17">
        <v>0</v>
      </c>
      <c r="AR166" s="17">
        <v>3</v>
      </c>
      <c r="AS166" s="41">
        <v>3</v>
      </c>
      <c r="AT166" s="41">
        <v>0</v>
      </c>
      <c r="AU166" s="41">
        <v>0</v>
      </c>
      <c r="AV166" s="41">
        <v>0</v>
      </c>
      <c r="AW166" s="41">
        <v>0</v>
      </c>
      <c r="AX166" s="41">
        <v>3</v>
      </c>
      <c r="AY166" s="41">
        <v>3</v>
      </c>
      <c r="AZ166" s="41">
        <v>0</v>
      </c>
      <c r="BA166" s="41">
        <v>0</v>
      </c>
      <c r="BB166" s="41">
        <v>0</v>
      </c>
      <c r="BC166" s="41">
        <v>0</v>
      </c>
      <c r="BD166" s="41">
        <v>3</v>
      </c>
    </row>
    <row r="167" ht="14.5" customHeight="1" spans="1:56">
      <c r="A167" s="60" t="s">
        <v>152</v>
      </c>
      <c r="B167" s="15"/>
      <c r="C167" s="15"/>
      <c r="D167" s="15"/>
      <c r="E167" s="15"/>
      <c r="F167" s="16"/>
      <c r="G167" s="17">
        <v>1</v>
      </c>
      <c r="H167" s="17">
        <v>0</v>
      </c>
      <c r="I167" s="17">
        <v>1</v>
      </c>
      <c r="J167" s="32">
        <v>0</v>
      </c>
      <c r="K167" s="17">
        <v>0</v>
      </c>
      <c r="L167" s="17">
        <v>0</v>
      </c>
      <c r="M167" s="17">
        <v>1</v>
      </c>
      <c r="N167" s="17">
        <v>0</v>
      </c>
      <c r="O167" s="32">
        <v>0</v>
      </c>
      <c r="P167" s="17">
        <v>0</v>
      </c>
      <c r="Q167" s="17">
        <v>0</v>
      </c>
      <c r="R167" s="17">
        <v>1</v>
      </c>
      <c r="S167" s="17">
        <v>0</v>
      </c>
      <c r="T167" s="17">
        <v>0</v>
      </c>
      <c r="U167" s="17">
        <v>1</v>
      </c>
      <c r="V167" s="17">
        <v>0</v>
      </c>
      <c r="W167" s="17">
        <v>2</v>
      </c>
      <c r="X167" s="17">
        <v>0</v>
      </c>
      <c r="Y167" s="17">
        <v>0</v>
      </c>
      <c r="Z167" s="17">
        <v>1</v>
      </c>
      <c r="AA167" s="17">
        <v>0</v>
      </c>
      <c r="AB167" s="17">
        <v>2</v>
      </c>
      <c r="AC167" s="17">
        <v>1</v>
      </c>
      <c r="AD167" s="17">
        <v>1</v>
      </c>
      <c r="AE167" s="17">
        <v>1</v>
      </c>
      <c r="AF167" s="17">
        <v>2</v>
      </c>
      <c r="AG167" s="17">
        <v>0</v>
      </c>
      <c r="AH167" s="17">
        <v>2</v>
      </c>
      <c r="AI167" s="32">
        <v>0</v>
      </c>
      <c r="AJ167" s="17">
        <v>0</v>
      </c>
      <c r="AK167" s="17">
        <v>0</v>
      </c>
      <c r="AL167" s="17">
        <v>2</v>
      </c>
      <c r="AM167" s="17">
        <v>0</v>
      </c>
      <c r="AN167" s="32">
        <v>0</v>
      </c>
      <c r="AO167" s="17">
        <v>0</v>
      </c>
      <c r="AP167" s="17">
        <v>0</v>
      </c>
      <c r="AQ167" s="17">
        <v>2</v>
      </c>
      <c r="AR167" s="17">
        <v>0</v>
      </c>
      <c r="AS167" s="41">
        <v>2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2</v>
      </c>
      <c r="AZ167" s="41">
        <v>0</v>
      </c>
      <c r="BA167" s="41">
        <v>0</v>
      </c>
      <c r="BB167" s="41">
        <v>0</v>
      </c>
      <c r="BC167" s="41">
        <v>2</v>
      </c>
      <c r="BD167" s="41">
        <v>0</v>
      </c>
    </row>
    <row r="168" ht="14.5" customHeight="1" spans="1:56">
      <c r="A168" s="60" t="s">
        <v>145</v>
      </c>
      <c r="B168" s="15"/>
      <c r="C168" s="15"/>
      <c r="D168" s="15"/>
      <c r="E168" s="15"/>
      <c r="F168" s="16"/>
      <c r="G168" s="17">
        <v>1</v>
      </c>
      <c r="H168" s="17">
        <v>0</v>
      </c>
      <c r="I168" s="17">
        <v>1</v>
      </c>
      <c r="J168" s="32">
        <v>0</v>
      </c>
      <c r="K168" s="17">
        <v>0</v>
      </c>
      <c r="L168" s="17">
        <v>0</v>
      </c>
      <c r="M168" s="17">
        <v>1</v>
      </c>
      <c r="N168" s="17">
        <v>0</v>
      </c>
      <c r="O168" s="32">
        <v>0</v>
      </c>
      <c r="P168" s="17">
        <v>0</v>
      </c>
      <c r="Q168" s="17">
        <v>0</v>
      </c>
      <c r="R168" s="17">
        <v>1</v>
      </c>
      <c r="S168" s="17">
        <v>0</v>
      </c>
      <c r="T168" s="17">
        <v>0</v>
      </c>
      <c r="U168" s="17">
        <v>1</v>
      </c>
      <c r="V168" s="17">
        <v>0</v>
      </c>
      <c r="W168" s="17">
        <v>1</v>
      </c>
      <c r="X168" s="17">
        <v>1</v>
      </c>
      <c r="Y168" s="17">
        <v>0</v>
      </c>
      <c r="Z168" s="17">
        <v>1</v>
      </c>
      <c r="AA168" s="17">
        <v>0</v>
      </c>
      <c r="AB168" s="17">
        <v>1</v>
      </c>
      <c r="AC168" s="17">
        <v>1</v>
      </c>
      <c r="AD168" s="17">
        <v>1</v>
      </c>
      <c r="AE168" s="17">
        <v>1</v>
      </c>
      <c r="AF168" s="17">
        <v>1</v>
      </c>
      <c r="AG168" s="17">
        <v>0</v>
      </c>
      <c r="AH168" s="17">
        <v>1</v>
      </c>
      <c r="AI168" s="32">
        <v>0</v>
      </c>
      <c r="AJ168" s="17">
        <v>0</v>
      </c>
      <c r="AK168" s="17">
        <v>0</v>
      </c>
      <c r="AL168" s="17">
        <v>1</v>
      </c>
      <c r="AM168" s="17">
        <v>0</v>
      </c>
      <c r="AN168" s="32">
        <v>0</v>
      </c>
      <c r="AO168" s="17">
        <v>0</v>
      </c>
      <c r="AP168" s="17">
        <v>0</v>
      </c>
      <c r="AQ168" s="17">
        <v>1</v>
      </c>
      <c r="AR168" s="17">
        <v>0</v>
      </c>
      <c r="AS168" s="41">
        <v>1</v>
      </c>
      <c r="AT168" s="41">
        <v>0</v>
      </c>
      <c r="AU168" s="41">
        <v>0</v>
      </c>
      <c r="AV168" s="41">
        <v>0</v>
      </c>
      <c r="AW168" s="41">
        <v>1</v>
      </c>
      <c r="AX168" s="41">
        <v>0</v>
      </c>
      <c r="AY168" s="41">
        <v>1</v>
      </c>
      <c r="AZ168" s="41">
        <v>0</v>
      </c>
      <c r="BA168" s="41">
        <v>0</v>
      </c>
      <c r="BB168" s="41">
        <v>0</v>
      </c>
      <c r="BC168" s="41">
        <v>1</v>
      </c>
      <c r="BD168" s="41">
        <v>0</v>
      </c>
    </row>
    <row r="169" ht="14.5" customHeight="1" spans="1:56">
      <c r="A169" s="60" t="s">
        <v>151</v>
      </c>
      <c r="B169" s="15"/>
      <c r="C169" s="15"/>
      <c r="D169" s="15"/>
      <c r="E169" s="15"/>
      <c r="F169" s="16"/>
      <c r="G169" s="17">
        <v>6</v>
      </c>
      <c r="H169" s="17">
        <v>3</v>
      </c>
      <c r="I169" s="17">
        <v>3</v>
      </c>
      <c r="J169" s="32">
        <v>0</v>
      </c>
      <c r="K169" s="17">
        <v>0</v>
      </c>
      <c r="L169" s="17">
        <v>0</v>
      </c>
      <c r="M169" s="17">
        <v>2</v>
      </c>
      <c r="N169" s="17">
        <v>4</v>
      </c>
      <c r="O169" s="32">
        <v>0</v>
      </c>
      <c r="P169" s="17">
        <v>0</v>
      </c>
      <c r="Q169" s="17">
        <v>0</v>
      </c>
      <c r="R169" s="17">
        <v>4</v>
      </c>
      <c r="S169" s="17">
        <v>2</v>
      </c>
      <c r="T169" s="17">
        <v>0</v>
      </c>
      <c r="U169" s="17">
        <v>6</v>
      </c>
      <c r="V169" s="17">
        <v>0</v>
      </c>
      <c r="W169" s="17">
        <v>5</v>
      </c>
      <c r="X169" s="17">
        <v>0</v>
      </c>
      <c r="Y169" s="17">
        <v>0</v>
      </c>
      <c r="Z169" s="17">
        <v>6</v>
      </c>
      <c r="AA169" s="17">
        <v>0</v>
      </c>
      <c r="AB169" s="17">
        <v>5</v>
      </c>
      <c r="AC169" s="17">
        <v>4</v>
      </c>
      <c r="AD169" s="17">
        <v>4</v>
      </c>
      <c r="AE169" s="17">
        <v>6</v>
      </c>
      <c r="AF169" s="17">
        <v>5</v>
      </c>
      <c r="AG169" s="17">
        <v>1</v>
      </c>
      <c r="AH169" s="17">
        <v>4</v>
      </c>
      <c r="AI169" s="32">
        <v>0</v>
      </c>
      <c r="AJ169" s="17">
        <v>0</v>
      </c>
      <c r="AK169" s="17">
        <v>0</v>
      </c>
      <c r="AL169" s="17">
        <v>2</v>
      </c>
      <c r="AM169" s="17">
        <v>3</v>
      </c>
      <c r="AN169" s="32">
        <v>0</v>
      </c>
      <c r="AO169" s="17">
        <v>0</v>
      </c>
      <c r="AP169" s="17">
        <v>0</v>
      </c>
      <c r="AQ169" s="17">
        <v>3</v>
      </c>
      <c r="AR169" s="17">
        <v>2</v>
      </c>
      <c r="AS169" s="41">
        <v>0.833333333333333</v>
      </c>
      <c r="AT169" s="41">
        <v>0</v>
      </c>
      <c r="AU169" s="41">
        <v>0</v>
      </c>
      <c r="AV169" s="41">
        <v>0</v>
      </c>
      <c r="AW169" s="41">
        <v>1</v>
      </c>
      <c r="AX169" s="41">
        <v>0.75</v>
      </c>
      <c r="AY169" s="41">
        <v>0.833333333333333</v>
      </c>
      <c r="AZ169" s="41">
        <v>0</v>
      </c>
      <c r="BA169" s="41">
        <v>0</v>
      </c>
      <c r="BB169" s="41">
        <v>0</v>
      </c>
      <c r="BC169" s="41">
        <v>1</v>
      </c>
      <c r="BD169" s="41">
        <v>0.75</v>
      </c>
    </row>
    <row r="170" ht="14.5" customHeight="1" spans="1:56">
      <c r="A170" s="60" t="s">
        <v>150</v>
      </c>
      <c r="B170" s="15"/>
      <c r="C170" s="15"/>
      <c r="D170" s="15"/>
      <c r="E170" s="15"/>
      <c r="F170" s="16"/>
      <c r="G170" s="17">
        <v>4</v>
      </c>
      <c r="H170" s="17">
        <v>4</v>
      </c>
      <c r="I170" s="17">
        <v>0</v>
      </c>
      <c r="J170" s="32">
        <v>0</v>
      </c>
      <c r="K170" s="17">
        <v>0</v>
      </c>
      <c r="L170" s="17">
        <v>0</v>
      </c>
      <c r="M170" s="17">
        <v>1</v>
      </c>
      <c r="N170" s="17">
        <v>3</v>
      </c>
      <c r="O170" s="32">
        <v>0</v>
      </c>
      <c r="P170" s="17">
        <v>0</v>
      </c>
      <c r="Q170" s="17">
        <v>0</v>
      </c>
      <c r="R170" s="17">
        <v>3</v>
      </c>
      <c r="S170" s="17">
        <v>1</v>
      </c>
      <c r="T170" s="17">
        <v>0</v>
      </c>
      <c r="U170" s="17">
        <v>4</v>
      </c>
      <c r="V170" s="17">
        <v>0</v>
      </c>
      <c r="W170" s="17">
        <v>16</v>
      </c>
      <c r="X170" s="17">
        <v>2</v>
      </c>
      <c r="Y170" s="17">
        <v>0</v>
      </c>
      <c r="Z170" s="17">
        <v>4</v>
      </c>
      <c r="AA170" s="17">
        <v>0</v>
      </c>
      <c r="AB170" s="17">
        <v>16</v>
      </c>
      <c r="AC170" s="17">
        <v>3</v>
      </c>
      <c r="AD170" s="17">
        <v>1</v>
      </c>
      <c r="AE170" s="17">
        <v>4</v>
      </c>
      <c r="AF170" s="17">
        <v>16</v>
      </c>
      <c r="AG170" s="17">
        <v>16</v>
      </c>
      <c r="AH170" s="17">
        <v>0</v>
      </c>
      <c r="AI170" s="32">
        <v>0</v>
      </c>
      <c r="AJ170" s="17">
        <v>0</v>
      </c>
      <c r="AK170" s="17">
        <v>0</v>
      </c>
      <c r="AL170" s="17">
        <v>2</v>
      </c>
      <c r="AM170" s="17">
        <v>14</v>
      </c>
      <c r="AN170" s="32">
        <v>0</v>
      </c>
      <c r="AO170" s="17">
        <v>0</v>
      </c>
      <c r="AP170" s="17">
        <v>0</v>
      </c>
      <c r="AQ170" s="17">
        <v>10</v>
      </c>
      <c r="AR170" s="17">
        <v>6</v>
      </c>
      <c r="AS170" s="41">
        <v>4</v>
      </c>
      <c r="AT170" s="41">
        <v>0</v>
      </c>
      <c r="AU170" s="41">
        <v>0</v>
      </c>
      <c r="AV170" s="41">
        <v>0</v>
      </c>
      <c r="AW170" s="41">
        <v>2</v>
      </c>
      <c r="AX170" s="41">
        <v>4.66666666666667</v>
      </c>
      <c r="AY170" s="41">
        <v>4</v>
      </c>
      <c r="AZ170" s="41">
        <v>0</v>
      </c>
      <c r="BA170" s="41">
        <v>0</v>
      </c>
      <c r="BB170" s="41">
        <v>0</v>
      </c>
      <c r="BC170" s="41">
        <v>2</v>
      </c>
      <c r="BD170" s="41">
        <v>4.66666666666667</v>
      </c>
    </row>
    <row r="171" spans="1:56">
      <c r="A171" s="10" t="s">
        <v>693</v>
      </c>
      <c r="B171" s="58"/>
      <c r="C171" s="58"/>
      <c r="D171" s="58"/>
      <c r="E171" s="58"/>
      <c r="F171" s="59"/>
      <c r="G171" s="13">
        <v>20</v>
      </c>
      <c r="H171" s="13">
        <v>7</v>
      </c>
      <c r="I171" s="13">
        <v>13</v>
      </c>
      <c r="J171" s="31">
        <v>0</v>
      </c>
      <c r="K171" s="13">
        <v>0</v>
      </c>
      <c r="L171" s="13">
        <v>2</v>
      </c>
      <c r="M171" s="13">
        <v>9</v>
      </c>
      <c r="N171" s="13">
        <v>9</v>
      </c>
      <c r="O171" s="31">
        <v>0</v>
      </c>
      <c r="P171" s="13">
        <v>0</v>
      </c>
      <c r="Q171" s="13">
        <v>5</v>
      </c>
      <c r="R171" s="13">
        <v>10</v>
      </c>
      <c r="S171" s="13">
        <v>5</v>
      </c>
      <c r="T171" s="13">
        <v>1</v>
      </c>
      <c r="U171" s="13">
        <v>19</v>
      </c>
      <c r="V171" s="13">
        <v>1</v>
      </c>
      <c r="W171" s="13">
        <v>19</v>
      </c>
      <c r="X171" s="13">
        <v>0</v>
      </c>
      <c r="Y171" s="13">
        <v>8</v>
      </c>
      <c r="Z171" s="13">
        <v>12</v>
      </c>
      <c r="AA171" s="13">
        <v>11</v>
      </c>
      <c r="AB171" s="13">
        <v>9</v>
      </c>
      <c r="AC171" s="13">
        <v>15</v>
      </c>
      <c r="AD171" s="13">
        <v>8</v>
      </c>
      <c r="AE171" s="13">
        <v>19</v>
      </c>
      <c r="AF171" s="13">
        <v>20</v>
      </c>
      <c r="AG171" s="13">
        <v>11</v>
      </c>
      <c r="AH171" s="13">
        <v>9</v>
      </c>
      <c r="AI171" s="31">
        <v>0</v>
      </c>
      <c r="AJ171" s="13">
        <v>0</v>
      </c>
      <c r="AK171" s="13">
        <v>8</v>
      </c>
      <c r="AL171" s="13">
        <v>7</v>
      </c>
      <c r="AM171" s="13">
        <v>5</v>
      </c>
      <c r="AN171" s="31">
        <v>0</v>
      </c>
      <c r="AO171" s="13">
        <v>0</v>
      </c>
      <c r="AP171" s="13">
        <v>11</v>
      </c>
      <c r="AQ171" s="13">
        <v>4</v>
      </c>
      <c r="AR171" s="13">
        <v>5</v>
      </c>
      <c r="AS171" s="40">
        <v>1</v>
      </c>
      <c r="AT171" s="40">
        <v>0</v>
      </c>
      <c r="AU171" s="40">
        <v>0</v>
      </c>
      <c r="AV171" s="40">
        <v>4</v>
      </c>
      <c r="AW171" s="40">
        <v>0.777777777777778</v>
      </c>
      <c r="AX171" s="40">
        <v>0.555555555555556</v>
      </c>
      <c r="AY171" s="40">
        <v>2.22222222222222</v>
      </c>
      <c r="AZ171" s="40">
        <v>0</v>
      </c>
      <c r="BA171" s="40">
        <v>0</v>
      </c>
      <c r="BB171" s="40">
        <v>0.888888888888889</v>
      </c>
      <c r="BC171" s="40">
        <v>0.777777777777778</v>
      </c>
      <c r="BD171" s="40">
        <v>0.555555555555556</v>
      </c>
    </row>
    <row r="172" ht="14.5" customHeight="1" spans="1:56">
      <c r="A172" s="60" t="s">
        <v>156</v>
      </c>
      <c r="B172" s="15"/>
      <c r="C172" s="15"/>
      <c r="D172" s="15"/>
      <c r="E172" s="15"/>
      <c r="F172" s="16"/>
      <c r="G172" s="17">
        <v>1</v>
      </c>
      <c r="H172" s="17">
        <v>1</v>
      </c>
      <c r="I172" s="17">
        <v>0</v>
      </c>
      <c r="J172" s="32">
        <v>0</v>
      </c>
      <c r="K172" s="17">
        <v>0</v>
      </c>
      <c r="L172" s="17">
        <v>0</v>
      </c>
      <c r="M172" s="17">
        <v>1</v>
      </c>
      <c r="N172" s="17">
        <v>0</v>
      </c>
      <c r="O172" s="32">
        <v>0</v>
      </c>
      <c r="P172" s="17">
        <v>0</v>
      </c>
      <c r="Q172" s="17">
        <v>0</v>
      </c>
      <c r="R172" s="17">
        <v>1</v>
      </c>
      <c r="S172" s="17">
        <v>0</v>
      </c>
      <c r="T172" s="17">
        <v>0</v>
      </c>
      <c r="U172" s="17">
        <v>1</v>
      </c>
      <c r="V172" s="17">
        <v>0</v>
      </c>
      <c r="W172" s="17">
        <v>1</v>
      </c>
      <c r="X172" s="17">
        <v>0</v>
      </c>
      <c r="Y172" s="17">
        <v>0</v>
      </c>
      <c r="Z172" s="17">
        <v>1</v>
      </c>
      <c r="AA172" s="17">
        <v>0</v>
      </c>
      <c r="AB172" s="17">
        <v>1</v>
      </c>
      <c r="AC172" s="17">
        <v>0</v>
      </c>
      <c r="AD172" s="17">
        <v>1</v>
      </c>
      <c r="AE172" s="17">
        <v>1</v>
      </c>
      <c r="AF172" s="17">
        <v>1</v>
      </c>
      <c r="AG172" s="17">
        <v>1</v>
      </c>
      <c r="AH172" s="17">
        <v>0</v>
      </c>
      <c r="AI172" s="32">
        <v>0</v>
      </c>
      <c r="AJ172" s="17">
        <v>0</v>
      </c>
      <c r="AK172" s="17">
        <v>0</v>
      </c>
      <c r="AL172" s="17">
        <v>1</v>
      </c>
      <c r="AM172" s="17">
        <v>0</v>
      </c>
      <c r="AN172" s="32">
        <v>0</v>
      </c>
      <c r="AO172" s="17">
        <v>0</v>
      </c>
      <c r="AP172" s="17">
        <v>0</v>
      </c>
      <c r="AQ172" s="17">
        <v>1</v>
      </c>
      <c r="AR172" s="17">
        <v>0</v>
      </c>
      <c r="AS172" s="41">
        <v>1</v>
      </c>
      <c r="AT172" s="41">
        <v>0</v>
      </c>
      <c r="AU172" s="41">
        <v>0</v>
      </c>
      <c r="AV172" s="41">
        <v>0</v>
      </c>
      <c r="AW172" s="41">
        <v>1</v>
      </c>
      <c r="AX172" s="41">
        <v>0</v>
      </c>
      <c r="AY172" s="41">
        <v>1</v>
      </c>
      <c r="AZ172" s="41">
        <v>0</v>
      </c>
      <c r="BA172" s="41">
        <v>0</v>
      </c>
      <c r="BB172" s="41">
        <v>0</v>
      </c>
      <c r="BC172" s="41">
        <v>1</v>
      </c>
      <c r="BD172" s="41">
        <v>0</v>
      </c>
    </row>
    <row r="173" ht="14.5" customHeight="1" spans="1:56">
      <c r="A173" s="60" t="s">
        <v>153</v>
      </c>
      <c r="B173" s="15"/>
      <c r="C173" s="15"/>
      <c r="D173" s="15"/>
      <c r="E173" s="15"/>
      <c r="F173" s="16"/>
      <c r="G173" s="17">
        <v>1</v>
      </c>
      <c r="H173" s="17">
        <v>1</v>
      </c>
      <c r="I173" s="17">
        <v>0</v>
      </c>
      <c r="J173" s="32">
        <v>0</v>
      </c>
      <c r="K173" s="17">
        <v>0</v>
      </c>
      <c r="L173" s="17">
        <v>0</v>
      </c>
      <c r="M173" s="17">
        <v>1</v>
      </c>
      <c r="N173" s="17">
        <v>0</v>
      </c>
      <c r="O173" s="32">
        <v>0</v>
      </c>
      <c r="P173" s="17">
        <v>0</v>
      </c>
      <c r="Q173" s="17">
        <v>0</v>
      </c>
      <c r="R173" s="17">
        <v>1</v>
      </c>
      <c r="S173" s="17">
        <v>0</v>
      </c>
      <c r="T173" s="17">
        <v>0</v>
      </c>
      <c r="U173" s="17">
        <v>1</v>
      </c>
      <c r="V173" s="17">
        <v>0</v>
      </c>
      <c r="W173" s="17">
        <v>1</v>
      </c>
      <c r="X173" s="17">
        <v>0</v>
      </c>
      <c r="Y173" s="17">
        <v>1</v>
      </c>
      <c r="Z173" s="17">
        <v>0</v>
      </c>
      <c r="AA173" s="17">
        <v>1</v>
      </c>
      <c r="AB173" s="17">
        <v>0</v>
      </c>
      <c r="AC173" s="17">
        <v>1</v>
      </c>
      <c r="AD173" s="17">
        <v>0</v>
      </c>
      <c r="AE173" s="17">
        <v>1</v>
      </c>
      <c r="AF173" s="17">
        <v>1</v>
      </c>
      <c r="AG173" s="17">
        <v>1</v>
      </c>
      <c r="AH173" s="17">
        <v>0</v>
      </c>
      <c r="AI173" s="32">
        <v>0</v>
      </c>
      <c r="AJ173" s="17">
        <v>0</v>
      </c>
      <c r="AK173" s="17">
        <v>0</v>
      </c>
      <c r="AL173" s="17">
        <v>1</v>
      </c>
      <c r="AM173" s="17">
        <v>0</v>
      </c>
      <c r="AN173" s="32">
        <v>0</v>
      </c>
      <c r="AO173" s="17">
        <v>0</v>
      </c>
      <c r="AP173" s="17">
        <v>0</v>
      </c>
      <c r="AQ173" s="17">
        <v>1</v>
      </c>
      <c r="AR173" s="17">
        <v>0</v>
      </c>
      <c r="AS173" s="41">
        <v>1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1</v>
      </c>
      <c r="BD173" s="41">
        <v>0</v>
      </c>
    </row>
    <row r="174" ht="14.5" customHeight="1" spans="1:56">
      <c r="A174" s="60" t="s">
        <v>157</v>
      </c>
      <c r="B174" s="15"/>
      <c r="C174" s="15"/>
      <c r="D174" s="15"/>
      <c r="E174" s="15"/>
      <c r="F174" s="16"/>
      <c r="G174" s="17">
        <v>1</v>
      </c>
      <c r="H174" s="17">
        <v>1</v>
      </c>
      <c r="I174" s="17">
        <v>0</v>
      </c>
      <c r="J174" s="32">
        <v>0</v>
      </c>
      <c r="K174" s="17">
        <v>0</v>
      </c>
      <c r="L174" s="17">
        <v>0</v>
      </c>
      <c r="M174" s="17">
        <v>1</v>
      </c>
      <c r="N174" s="17">
        <v>0</v>
      </c>
      <c r="O174" s="32">
        <v>0</v>
      </c>
      <c r="P174" s="17">
        <v>0</v>
      </c>
      <c r="Q174" s="17">
        <v>1</v>
      </c>
      <c r="R174" s="17">
        <v>0</v>
      </c>
      <c r="S174" s="17">
        <v>0</v>
      </c>
      <c r="T174" s="17">
        <v>0</v>
      </c>
      <c r="U174" s="17">
        <v>1</v>
      </c>
      <c r="V174" s="17">
        <v>0</v>
      </c>
      <c r="W174" s="17">
        <v>1</v>
      </c>
      <c r="X174" s="17">
        <v>0</v>
      </c>
      <c r="Y174" s="17">
        <v>0</v>
      </c>
      <c r="Z174" s="17">
        <v>1</v>
      </c>
      <c r="AA174" s="17">
        <v>0</v>
      </c>
      <c r="AB174" s="17">
        <v>1</v>
      </c>
      <c r="AC174" s="17">
        <v>1</v>
      </c>
      <c r="AD174" s="17">
        <v>0</v>
      </c>
      <c r="AE174" s="17">
        <v>1</v>
      </c>
      <c r="AF174" s="17">
        <v>1</v>
      </c>
      <c r="AG174" s="17">
        <v>1</v>
      </c>
      <c r="AH174" s="17">
        <v>0</v>
      </c>
      <c r="AI174" s="32">
        <v>0</v>
      </c>
      <c r="AJ174" s="17">
        <v>0</v>
      </c>
      <c r="AK174" s="17">
        <v>0</v>
      </c>
      <c r="AL174" s="17">
        <v>1</v>
      </c>
      <c r="AM174" s="17">
        <v>0</v>
      </c>
      <c r="AN174" s="32">
        <v>0</v>
      </c>
      <c r="AO174" s="17">
        <v>0</v>
      </c>
      <c r="AP174" s="17">
        <v>1</v>
      </c>
      <c r="AQ174" s="17">
        <v>0</v>
      </c>
      <c r="AR174" s="17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1</v>
      </c>
      <c r="AX174" s="41">
        <v>0</v>
      </c>
      <c r="AY174" s="41">
        <v>1</v>
      </c>
      <c r="AZ174" s="41">
        <v>0</v>
      </c>
      <c r="BA174" s="41">
        <v>0</v>
      </c>
      <c r="BB174" s="41">
        <v>0</v>
      </c>
      <c r="BC174" s="41">
        <v>1</v>
      </c>
      <c r="BD174" s="41">
        <v>0</v>
      </c>
    </row>
    <row r="175" ht="14.5" customHeight="1" spans="1:56">
      <c r="A175" s="60" t="s">
        <v>190</v>
      </c>
      <c r="B175" s="15"/>
      <c r="C175" s="15"/>
      <c r="D175" s="15"/>
      <c r="E175" s="15"/>
      <c r="F175" s="16"/>
      <c r="G175" s="17">
        <v>1</v>
      </c>
      <c r="H175" s="17">
        <v>0</v>
      </c>
      <c r="I175" s="17">
        <v>1</v>
      </c>
      <c r="J175" s="32">
        <v>0</v>
      </c>
      <c r="K175" s="17">
        <v>0</v>
      </c>
      <c r="L175" s="17">
        <v>0</v>
      </c>
      <c r="M175" s="17">
        <v>0</v>
      </c>
      <c r="N175" s="17">
        <v>0</v>
      </c>
      <c r="O175" s="32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1</v>
      </c>
      <c r="V175" s="17">
        <v>0</v>
      </c>
      <c r="W175" s="17">
        <v>0</v>
      </c>
      <c r="X175" s="17">
        <v>0</v>
      </c>
      <c r="Y175" s="17">
        <v>1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32">
        <v>0</v>
      </c>
      <c r="AJ175" s="17">
        <v>0</v>
      </c>
      <c r="AK175" s="17">
        <v>0</v>
      </c>
      <c r="AL175" s="17">
        <v>0</v>
      </c>
      <c r="AM175" s="17">
        <v>0</v>
      </c>
      <c r="AN175" s="32">
        <v>0</v>
      </c>
      <c r="AO175" s="17">
        <v>0</v>
      </c>
      <c r="AP175" s="17">
        <v>0</v>
      </c>
      <c r="AQ175" s="17">
        <v>0</v>
      </c>
      <c r="AR175" s="17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</row>
    <row r="176" ht="14.5" customHeight="1" spans="1:56">
      <c r="A176" s="60" t="s">
        <v>155</v>
      </c>
      <c r="B176" s="15"/>
      <c r="C176" s="15"/>
      <c r="D176" s="15"/>
      <c r="E176" s="15"/>
      <c r="F176" s="16"/>
      <c r="G176" s="17">
        <v>3</v>
      </c>
      <c r="H176" s="17">
        <v>2</v>
      </c>
      <c r="I176" s="17">
        <v>1</v>
      </c>
      <c r="J176" s="32">
        <v>0</v>
      </c>
      <c r="K176" s="17">
        <v>0</v>
      </c>
      <c r="L176" s="17">
        <v>0</v>
      </c>
      <c r="M176" s="17">
        <v>3</v>
      </c>
      <c r="N176" s="17">
        <v>0</v>
      </c>
      <c r="O176" s="32">
        <v>0</v>
      </c>
      <c r="P176" s="17">
        <v>0</v>
      </c>
      <c r="Q176" s="17">
        <v>0</v>
      </c>
      <c r="R176" s="17">
        <v>3</v>
      </c>
      <c r="S176" s="17">
        <v>0</v>
      </c>
      <c r="T176" s="17">
        <v>0</v>
      </c>
      <c r="U176" s="17">
        <v>3</v>
      </c>
      <c r="V176" s="17">
        <v>0</v>
      </c>
      <c r="W176" s="17">
        <v>1</v>
      </c>
      <c r="X176" s="17">
        <v>0</v>
      </c>
      <c r="Y176" s="17">
        <v>0</v>
      </c>
      <c r="Z176" s="17">
        <v>3</v>
      </c>
      <c r="AA176" s="17">
        <v>0</v>
      </c>
      <c r="AB176" s="17">
        <v>1</v>
      </c>
      <c r="AC176" s="17">
        <v>3</v>
      </c>
      <c r="AD176" s="17">
        <v>2</v>
      </c>
      <c r="AE176" s="17">
        <v>3</v>
      </c>
      <c r="AF176" s="17">
        <v>1</v>
      </c>
      <c r="AG176" s="17">
        <v>0</v>
      </c>
      <c r="AH176" s="17">
        <v>1</v>
      </c>
      <c r="AI176" s="32">
        <v>0</v>
      </c>
      <c r="AJ176" s="17">
        <v>0</v>
      </c>
      <c r="AK176" s="17">
        <v>0</v>
      </c>
      <c r="AL176" s="17">
        <v>1</v>
      </c>
      <c r="AM176" s="17">
        <v>0</v>
      </c>
      <c r="AN176" s="32">
        <v>0</v>
      </c>
      <c r="AO176" s="17">
        <v>0</v>
      </c>
      <c r="AP176" s="17">
        <v>0</v>
      </c>
      <c r="AQ176" s="17">
        <v>1</v>
      </c>
      <c r="AR176" s="17">
        <v>0</v>
      </c>
      <c r="AS176" s="41">
        <v>0.333333333333333</v>
      </c>
      <c r="AT176" s="41">
        <v>0</v>
      </c>
      <c r="AU176" s="41">
        <v>0</v>
      </c>
      <c r="AV176" s="41">
        <v>0</v>
      </c>
      <c r="AW176" s="41">
        <v>0.333333333333333</v>
      </c>
      <c r="AX176" s="41">
        <v>0</v>
      </c>
      <c r="AY176" s="41">
        <v>0.333333333333333</v>
      </c>
      <c r="AZ176" s="41">
        <v>0</v>
      </c>
      <c r="BA176" s="41">
        <v>0</v>
      </c>
      <c r="BB176" s="41">
        <v>0</v>
      </c>
      <c r="BC176" s="41">
        <v>0.333333333333333</v>
      </c>
      <c r="BD176" s="41">
        <v>0</v>
      </c>
    </row>
    <row r="177" ht="14.5" customHeight="1" spans="1:56">
      <c r="A177" s="60" t="s">
        <v>88</v>
      </c>
      <c r="B177" s="15"/>
      <c r="C177" s="15"/>
      <c r="D177" s="15"/>
      <c r="E177" s="15"/>
      <c r="F177" s="16"/>
      <c r="G177" s="17">
        <v>2</v>
      </c>
      <c r="H177" s="17">
        <v>1</v>
      </c>
      <c r="I177" s="17">
        <v>1</v>
      </c>
      <c r="J177" s="32">
        <v>0</v>
      </c>
      <c r="K177" s="17">
        <v>0</v>
      </c>
      <c r="L177" s="17">
        <v>1</v>
      </c>
      <c r="M177" s="17">
        <v>0</v>
      </c>
      <c r="N177" s="17">
        <v>1</v>
      </c>
      <c r="O177" s="32">
        <v>0</v>
      </c>
      <c r="P177" s="17">
        <v>0</v>
      </c>
      <c r="Q177" s="17">
        <v>1</v>
      </c>
      <c r="R177" s="17">
        <v>1</v>
      </c>
      <c r="S177" s="17">
        <v>0</v>
      </c>
      <c r="T177" s="17">
        <v>0</v>
      </c>
      <c r="U177" s="17">
        <v>2</v>
      </c>
      <c r="V177" s="17">
        <v>0</v>
      </c>
      <c r="W177" s="17">
        <v>3</v>
      </c>
      <c r="X177" s="17">
        <v>0</v>
      </c>
      <c r="Y177" s="17">
        <v>0</v>
      </c>
      <c r="Z177" s="17">
        <v>2</v>
      </c>
      <c r="AA177" s="17">
        <v>0</v>
      </c>
      <c r="AB177" s="17">
        <v>3</v>
      </c>
      <c r="AC177" s="17">
        <v>2</v>
      </c>
      <c r="AD177" s="17">
        <v>0</v>
      </c>
      <c r="AE177" s="17">
        <v>2</v>
      </c>
      <c r="AF177" s="17">
        <v>3</v>
      </c>
      <c r="AG177" s="17">
        <v>3</v>
      </c>
      <c r="AH177" s="17">
        <v>0</v>
      </c>
      <c r="AI177" s="32">
        <v>0</v>
      </c>
      <c r="AJ177" s="17">
        <v>0</v>
      </c>
      <c r="AK177" s="17">
        <v>3</v>
      </c>
      <c r="AL177" s="17">
        <v>0</v>
      </c>
      <c r="AM177" s="17">
        <v>0</v>
      </c>
      <c r="AN177" s="32">
        <v>0</v>
      </c>
      <c r="AO177" s="17">
        <v>0</v>
      </c>
      <c r="AP177" s="17">
        <v>3</v>
      </c>
      <c r="AQ177" s="17">
        <v>0</v>
      </c>
      <c r="AR177" s="17">
        <v>0</v>
      </c>
      <c r="AS177" s="41">
        <v>1.5</v>
      </c>
      <c r="AT177" s="41">
        <v>0</v>
      </c>
      <c r="AU177" s="41">
        <v>0</v>
      </c>
      <c r="AV177" s="41">
        <v>3</v>
      </c>
      <c r="AW177" s="41">
        <v>0</v>
      </c>
      <c r="AX177" s="41">
        <v>0</v>
      </c>
      <c r="AY177" s="41">
        <v>1.5</v>
      </c>
      <c r="AZ177" s="41">
        <v>0</v>
      </c>
      <c r="BA177" s="41">
        <v>0</v>
      </c>
      <c r="BB177" s="41">
        <v>3</v>
      </c>
      <c r="BC177" s="41">
        <v>0</v>
      </c>
      <c r="BD177" s="41">
        <v>0</v>
      </c>
    </row>
    <row r="178" ht="14.5" customHeight="1" spans="1:56">
      <c r="A178" s="60" t="s">
        <v>158</v>
      </c>
      <c r="B178" s="15"/>
      <c r="C178" s="15"/>
      <c r="D178" s="15"/>
      <c r="E178" s="15"/>
      <c r="F178" s="16"/>
      <c r="G178" s="17">
        <v>3</v>
      </c>
      <c r="H178" s="17">
        <v>0</v>
      </c>
      <c r="I178" s="17">
        <v>3</v>
      </c>
      <c r="J178" s="32">
        <v>0</v>
      </c>
      <c r="K178" s="17">
        <v>0</v>
      </c>
      <c r="L178" s="17">
        <v>0</v>
      </c>
      <c r="M178" s="17">
        <v>1</v>
      </c>
      <c r="N178" s="17">
        <v>2</v>
      </c>
      <c r="O178" s="32">
        <v>0</v>
      </c>
      <c r="P178" s="17">
        <v>0</v>
      </c>
      <c r="Q178" s="17">
        <v>1</v>
      </c>
      <c r="R178" s="17">
        <v>1</v>
      </c>
      <c r="S178" s="17">
        <v>1</v>
      </c>
      <c r="T178" s="17">
        <v>1</v>
      </c>
      <c r="U178" s="17">
        <v>2</v>
      </c>
      <c r="V178" s="17">
        <v>1</v>
      </c>
      <c r="W178" s="17">
        <v>1</v>
      </c>
      <c r="X178" s="17">
        <v>0</v>
      </c>
      <c r="Y178" s="17">
        <v>3</v>
      </c>
      <c r="Z178" s="17">
        <v>0</v>
      </c>
      <c r="AA178" s="17">
        <v>2</v>
      </c>
      <c r="AB178" s="17">
        <v>0</v>
      </c>
      <c r="AC178" s="17">
        <v>1</v>
      </c>
      <c r="AD178" s="17">
        <v>2</v>
      </c>
      <c r="AE178" s="17">
        <v>3</v>
      </c>
      <c r="AF178" s="17">
        <v>2</v>
      </c>
      <c r="AG178" s="17">
        <v>0</v>
      </c>
      <c r="AH178" s="17">
        <v>2</v>
      </c>
      <c r="AI178" s="32">
        <v>0</v>
      </c>
      <c r="AJ178" s="17">
        <v>0</v>
      </c>
      <c r="AK178" s="17">
        <v>0</v>
      </c>
      <c r="AL178" s="17">
        <v>1</v>
      </c>
      <c r="AM178" s="17">
        <v>1</v>
      </c>
      <c r="AN178" s="32">
        <v>0</v>
      </c>
      <c r="AO178" s="17">
        <v>0</v>
      </c>
      <c r="AP178" s="17">
        <v>1</v>
      </c>
      <c r="AQ178" s="17">
        <v>0</v>
      </c>
      <c r="AR178" s="17">
        <v>1</v>
      </c>
      <c r="AS178" s="41">
        <v>0.666666666666667</v>
      </c>
      <c r="AT178" s="41">
        <v>0</v>
      </c>
      <c r="AU178" s="41">
        <v>0</v>
      </c>
      <c r="AV178" s="41">
        <v>0</v>
      </c>
      <c r="AW178" s="41">
        <v>1</v>
      </c>
      <c r="AX178" s="41">
        <v>0.5</v>
      </c>
      <c r="AY178" s="41">
        <v>0.666666666666667</v>
      </c>
      <c r="AZ178" s="41">
        <v>0</v>
      </c>
      <c r="BA178" s="41">
        <v>0</v>
      </c>
      <c r="BB178" s="41">
        <v>0</v>
      </c>
      <c r="BC178" s="41">
        <v>1</v>
      </c>
      <c r="BD178" s="41">
        <v>0.5</v>
      </c>
    </row>
    <row r="179" ht="14.5" customHeight="1" spans="1:56">
      <c r="A179" s="60" t="s">
        <v>154</v>
      </c>
      <c r="B179" s="15"/>
      <c r="C179" s="15"/>
      <c r="D179" s="15"/>
      <c r="E179" s="15"/>
      <c r="F179" s="16"/>
      <c r="G179" s="17">
        <v>5</v>
      </c>
      <c r="H179" s="17">
        <v>0</v>
      </c>
      <c r="I179" s="17">
        <v>5</v>
      </c>
      <c r="J179" s="32">
        <v>0</v>
      </c>
      <c r="K179" s="17">
        <v>0</v>
      </c>
      <c r="L179" s="17">
        <v>0</v>
      </c>
      <c r="M179" s="17">
        <v>1</v>
      </c>
      <c r="N179" s="17">
        <v>4</v>
      </c>
      <c r="O179" s="32">
        <v>0</v>
      </c>
      <c r="P179" s="17">
        <v>0</v>
      </c>
      <c r="Q179" s="17">
        <v>0</v>
      </c>
      <c r="R179" s="17">
        <v>3</v>
      </c>
      <c r="S179" s="17">
        <v>2</v>
      </c>
      <c r="T179" s="17">
        <v>0</v>
      </c>
      <c r="U179" s="17">
        <v>5</v>
      </c>
      <c r="V179" s="17">
        <v>0</v>
      </c>
      <c r="W179" s="17">
        <v>4</v>
      </c>
      <c r="X179" s="17">
        <v>0</v>
      </c>
      <c r="Y179" s="17">
        <v>1</v>
      </c>
      <c r="Z179" s="17">
        <v>4</v>
      </c>
      <c r="AA179" s="17">
        <v>2</v>
      </c>
      <c r="AB179" s="17">
        <v>2</v>
      </c>
      <c r="AC179" s="17">
        <v>4</v>
      </c>
      <c r="AD179" s="17">
        <v>2</v>
      </c>
      <c r="AE179" s="17">
        <v>5</v>
      </c>
      <c r="AF179" s="17">
        <v>4</v>
      </c>
      <c r="AG179" s="17">
        <v>0</v>
      </c>
      <c r="AH179" s="17">
        <v>4</v>
      </c>
      <c r="AI179" s="32">
        <v>0</v>
      </c>
      <c r="AJ179" s="17">
        <v>0</v>
      </c>
      <c r="AK179" s="17">
        <v>0</v>
      </c>
      <c r="AL179" s="17">
        <v>1</v>
      </c>
      <c r="AM179" s="17">
        <v>3</v>
      </c>
      <c r="AN179" s="32">
        <v>0</v>
      </c>
      <c r="AO179" s="17">
        <v>0</v>
      </c>
      <c r="AP179" s="17">
        <v>0</v>
      </c>
      <c r="AQ179" s="17">
        <v>1</v>
      </c>
      <c r="AR179" s="17">
        <v>3</v>
      </c>
      <c r="AS179" s="41">
        <v>0.8</v>
      </c>
      <c r="AT179" s="41">
        <v>0</v>
      </c>
      <c r="AU179" s="41">
        <v>0</v>
      </c>
      <c r="AV179" s="41">
        <v>0</v>
      </c>
      <c r="AW179" s="41">
        <v>1</v>
      </c>
      <c r="AX179" s="41">
        <v>0.75</v>
      </c>
      <c r="AY179" s="41">
        <v>0.8</v>
      </c>
      <c r="AZ179" s="41">
        <v>0</v>
      </c>
      <c r="BA179" s="41">
        <v>0</v>
      </c>
      <c r="BB179" s="41">
        <v>0</v>
      </c>
      <c r="BC179" s="41">
        <v>1</v>
      </c>
      <c r="BD179" s="41">
        <v>0.75</v>
      </c>
    </row>
    <row r="180" ht="14.5" customHeight="1" spans="1:56">
      <c r="A180" s="60" t="s">
        <v>87</v>
      </c>
      <c r="B180" s="15"/>
      <c r="C180" s="15"/>
      <c r="D180" s="15"/>
      <c r="E180" s="15"/>
      <c r="F180" s="16"/>
      <c r="G180" s="17">
        <v>3</v>
      </c>
      <c r="H180" s="17">
        <v>1</v>
      </c>
      <c r="I180" s="17">
        <v>2</v>
      </c>
      <c r="J180" s="32">
        <v>0</v>
      </c>
      <c r="K180" s="17">
        <v>0</v>
      </c>
      <c r="L180" s="17">
        <v>1</v>
      </c>
      <c r="M180" s="17">
        <v>1</v>
      </c>
      <c r="N180" s="17">
        <v>1</v>
      </c>
      <c r="O180" s="32">
        <v>0</v>
      </c>
      <c r="P180" s="17">
        <v>0</v>
      </c>
      <c r="Q180" s="17">
        <v>2</v>
      </c>
      <c r="R180" s="17">
        <v>0</v>
      </c>
      <c r="S180" s="17">
        <v>1</v>
      </c>
      <c r="T180" s="17">
        <v>0</v>
      </c>
      <c r="U180" s="17">
        <v>3</v>
      </c>
      <c r="V180" s="17">
        <v>0</v>
      </c>
      <c r="W180" s="17">
        <v>7</v>
      </c>
      <c r="X180" s="17">
        <v>0</v>
      </c>
      <c r="Y180" s="17">
        <v>2</v>
      </c>
      <c r="Z180" s="17">
        <v>1</v>
      </c>
      <c r="AA180" s="17">
        <v>6</v>
      </c>
      <c r="AB180" s="17">
        <v>1</v>
      </c>
      <c r="AC180" s="17">
        <v>3</v>
      </c>
      <c r="AD180" s="17">
        <v>1</v>
      </c>
      <c r="AE180" s="17">
        <v>3</v>
      </c>
      <c r="AF180" s="17">
        <v>7</v>
      </c>
      <c r="AG180" s="17">
        <v>5</v>
      </c>
      <c r="AH180" s="17">
        <v>2</v>
      </c>
      <c r="AI180" s="32">
        <v>0</v>
      </c>
      <c r="AJ180" s="17">
        <v>0</v>
      </c>
      <c r="AK180" s="17">
        <v>5</v>
      </c>
      <c r="AL180" s="17">
        <v>1</v>
      </c>
      <c r="AM180" s="17">
        <v>1</v>
      </c>
      <c r="AN180" s="32">
        <v>0</v>
      </c>
      <c r="AO180" s="17">
        <v>0</v>
      </c>
      <c r="AP180" s="17">
        <v>6</v>
      </c>
      <c r="AQ180" s="17">
        <v>0</v>
      </c>
      <c r="AR180" s="17">
        <v>1</v>
      </c>
      <c r="AS180" s="41">
        <v>2.33333333333333</v>
      </c>
      <c r="AT180" s="41">
        <v>0</v>
      </c>
      <c r="AU180" s="41">
        <v>0</v>
      </c>
      <c r="AV180" s="41">
        <v>5</v>
      </c>
      <c r="AW180" s="41">
        <v>1</v>
      </c>
      <c r="AX180" s="41">
        <v>1</v>
      </c>
      <c r="AY180" s="41">
        <v>2.33333333333333</v>
      </c>
      <c r="AZ180" s="41">
        <v>0</v>
      </c>
      <c r="BA180" s="41">
        <v>0</v>
      </c>
      <c r="BB180" s="41">
        <v>5</v>
      </c>
      <c r="BC180" s="41">
        <v>1</v>
      </c>
      <c r="BD180" s="41">
        <v>1</v>
      </c>
    </row>
    <row r="181" spans="1:56">
      <c r="A181" s="1"/>
      <c r="B181" s="1"/>
      <c r="C181" s="1"/>
      <c r="D181" s="1"/>
      <c r="E181" s="1"/>
      <c r="F181" s="67" t="s">
        <v>696</v>
      </c>
      <c r="G181" s="68">
        <v>448</v>
      </c>
      <c r="H181" s="68">
        <v>229</v>
      </c>
      <c r="I181" s="68">
        <v>219</v>
      </c>
      <c r="J181" s="68">
        <v>1</v>
      </c>
      <c r="K181" s="68">
        <v>19</v>
      </c>
      <c r="L181" s="68">
        <v>54</v>
      </c>
      <c r="M181" s="68">
        <v>176</v>
      </c>
      <c r="N181" s="68">
        <v>198</v>
      </c>
      <c r="O181" s="68">
        <v>8</v>
      </c>
      <c r="P181" s="68">
        <v>21</v>
      </c>
      <c r="Q181" s="68">
        <v>78</v>
      </c>
      <c r="R181" s="68">
        <v>225</v>
      </c>
      <c r="S181" s="68">
        <v>116</v>
      </c>
      <c r="T181" s="68">
        <v>16</v>
      </c>
      <c r="U181" s="68">
        <v>432</v>
      </c>
      <c r="V181" s="68">
        <v>68</v>
      </c>
      <c r="W181" s="68">
        <v>3125</v>
      </c>
      <c r="X181" s="68">
        <v>62</v>
      </c>
      <c r="Y181" s="68">
        <v>165</v>
      </c>
      <c r="Z181" s="68">
        <v>283</v>
      </c>
      <c r="AA181" s="68">
        <v>1665</v>
      </c>
      <c r="AB181" s="68">
        <v>1528</v>
      </c>
      <c r="AC181" s="68">
        <v>379</v>
      </c>
      <c r="AD181" s="68">
        <v>191</v>
      </c>
      <c r="AE181" s="68">
        <v>412</v>
      </c>
      <c r="AF181" s="68">
        <v>3193</v>
      </c>
      <c r="AG181" s="68">
        <v>1807</v>
      </c>
      <c r="AH181" s="68">
        <v>1386</v>
      </c>
      <c r="AI181" s="68">
        <v>10</v>
      </c>
      <c r="AJ181" s="68">
        <v>165</v>
      </c>
      <c r="AK181" s="68">
        <v>658</v>
      </c>
      <c r="AL181" s="68">
        <v>1068</v>
      </c>
      <c r="AM181" s="68">
        <v>1292</v>
      </c>
      <c r="AN181" s="68">
        <v>58</v>
      </c>
      <c r="AO181" s="68">
        <v>194</v>
      </c>
      <c r="AP181" s="68">
        <v>849</v>
      </c>
      <c r="AQ181" s="68">
        <v>1272</v>
      </c>
      <c r="AR181" s="68">
        <v>820</v>
      </c>
      <c r="AS181" s="69">
        <v>7.12723214285714</v>
      </c>
      <c r="AT181" s="69">
        <v>10</v>
      </c>
      <c r="AU181" s="69">
        <v>8.68421052631579</v>
      </c>
      <c r="AV181" s="69">
        <v>12.1851851851852</v>
      </c>
      <c r="AW181" s="69">
        <v>6.06818181818182</v>
      </c>
      <c r="AX181" s="69">
        <v>6.52525252525253</v>
      </c>
      <c r="AY181" s="69">
        <v>1064.33333333333</v>
      </c>
      <c r="AZ181" s="69">
        <v>3.33333333333333</v>
      </c>
      <c r="BA181" s="69">
        <v>55</v>
      </c>
      <c r="BB181" s="69">
        <v>219.333333333333</v>
      </c>
      <c r="BC181" s="69">
        <v>356</v>
      </c>
      <c r="BD181" s="69">
        <v>430.666666666667</v>
      </c>
    </row>
  </sheetData>
  <mergeCells count="182">
    <mergeCell ref="H1:I1"/>
    <mergeCell ref="J1:N1"/>
    <mergeCell ref="O1:S1"/>
    <mergeCell ref="AG1:AH1"/>
    <mergeCell ref="AI1:AM1"/>
    <mergeCell ref="AN1:AR1"/>
    <mergeCell ref="AT1:AX1"/>
    <mergeCell ref="AZ1:BD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3:F53"/>
    <mergeCell ref="A54:F54"/>
    <mergeCell ref="A55:F55"/>
    <mergeCell ref="A56:F56"/>
    <mergeCell ref="A57:F57"/>
    <mergeCell ref="A58:F58"/>
    <mergeCell ref="A59:F59"/>
    <mergeCell ref="A61:F61"/>
    <mergeCell ref="A62:F62"/>
    <mergeCell ref="A63:F63"/>
    <mergeCell ref="A65:F65"/>
    <mergeCell ref="A66:F66"/>
    <mergeCell ref="A68:F68"/>
    <mergeCell ref="A69:F69"/>
    <mergeCell ref="A70:F70"/>
    <mergeCell ref="A71:F71"/>
    <mergeCell ref="A72:F72"/>
    <mergeCell ref="A73:F73"/>
    <mergeCell ref="A74:F7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6:F86"/>
    <mergeCell ref="A87:F87"/>
    <mergeCell ref="A88:F88"/>
    <mergeCell ref="A89:F89"/>
    <mergeCell ref="A90:F90"/>
    <mergeCell ref="A91:F91"/>
    <mergeCell ref="A93:F93"/>
    <mergeCell ref="A94:F94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6:F126"/>
    <mergeCell ref="A127:F127"/>
    <mergeCell ref="A128:F128"/>
    <mergeCell ref="A129:F129"/>
    <mergeCell ref="A130:F130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1:F151"/>
    <mergeCell ref="A152:F152"/>
    <mergeCell ref="A154:F154"/>
    <mergeCell ref="A155:F155"/>
    <mergeCell ref="A156:F156"/>
    <mergeCell ref="A157:F157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G1:G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S1:AS2"/>
    <mergeCell ref="AY1:AY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42"/>
  <sheetViews>
    <sheetView zoomScale="102" zoomScaleNormal="102" workbookViewId="0">
      <selection activeCell="H26" sqref="H26"/>
    </sheetView>
  </sheetViews>
  <sheetFormatPr defaultColWidth="11" defaultRowHeight="15"/>
  <sheetData>
    <row r="1" spans="1:56">
      <c r="A1" s="1"/>
      <c r="B1" s="1"/>
      <c r="C1" s="1"/>
      <c r="D1" s="1"/>
      <c r="E1" s="1"/>
      <c r="F1" s="1"/>
      <c r="G1" s="2" t="s">
        <v>635</v>
      </c>
      <c r="H1" s="3" t="s">
        <v>636</v>
      </c>
      <c r="I1" s="27"/>
      <c r="J1" s="3" t="s">
        <v>637</v>
      </c>
      <c r="K1" s="28"/>
      <c r="L1" s="28"/>
      <c r="M1" s="28"/>
      <c r="N1" s="27"/>
      <c r="O1" s="3" t="s">
        <v>638</v>
      </c>
      <c r="P1" s="28"/>
      <c r="Q1" s="28"/>
      <c r="R1" s="28"/>
      <c r="S1" s="27"/>
      <c r="T1" s="33" t="s">
        <v>639</v>
      </c>
      <c r="U1" s="33" t="s">
        <v>640</v>
      </c>
      <c r="V1" s="2" t="s">
        <v>641</v>
      </c>
      <c r="W1" s="2" t="s">
        <v>642</v>
      </c>
      <c r="X1" s="34" t="s">
        <v>7</v>
      </c>
      <c r="Y1" s="34" t="s">
        <v>8</v>
      </c>
      <c r="Z1" s="34" t="s">
        <v>643</v>
      </c>
      <c r="AA1" s="2" t="s">
        <v>644</v>
      </c>
      <c r="AB1" s="2" t="s">
        <v>645</v>
      </c>
      <c r="AC1" s="34" t="s">
        <v>9</v>
      </c>
      <c r="AD1" s="34" t="s">
        <v>646</v>
      </c>
      <c r="AE1" s="34" t="s">
        <v>11</v>
      </c>
      <c r="AF1" s="2" t="s">
        <v>647</v>
      </c>
      <c r="AG1" s="3" t="s">
        <v>648</v>
      </c>
      <c r="AH1" s="27"/>
      <c r="AI1" s="3" t="s">
        <v>649</v>
      </c>
      <c r="AJ1" s="28"/>
      <c r="AK1" s="28"/>
      <c r="AL1" s="28"/>
      <c r="AM1" s="27"/>
      <c r="AN1" s="3" t="s">
        <v>650</v>
      </c>
      <c r="AO1" s="28"/>
      <c r="AP1" s="28"/>
      <c r="AQ1" s="28"/>
      <c r="AR1" s="27"/>
      <c r="AS1" s="34" t="s">
        <v>695</v>
      </c>
      <c r="AT1" s="37" t="s">
        <v>652</v>
      </c>
      <c r="AU1" s="38"/>
      <c r="AV1" s="38"/>
      <c r="AW1" s="38"/>
      <c r="AX1" s="42"/>
      <c r="AY1" s="34" t="s">
        <v>653</v>
      </c>
      <c r="AZ1" s="37" t="s">
        <v>654</v>
      </c>
      <c r="BA1" s="38"/>
      <c r="BB1" s="38"/>
      <c r="BC1" s="38"/>
      <c r="BD1" s="42"/>
    </row>
    <row r="2" spans="1:56">
      <c r="A2" s="1"/>
      <c r="B2" s="1"/>
      <c r="C2" s="1"/>
      <c r="D2" s="1"/>
      <c r="E2" s="1"/>
      <c r="F2" s="1"/>
      <c r="G2" s="4"/>
      <c r="H2" s="5" t="s">
        <v>655</v>
      </c>
      <c r="I2" s="5" t="s">
        <v>656</v>
      </c>
      <c r="J2" s="29">
        <v>2018</v>
      </c>
      <c r="K2" s="5">
        <v>2019</v>
      </c>
      <c r="L2" s="5">
        <v>2020</v>
      </c>
      <c r="M2" s="5">
        <v>2021</v>
      </c>
      <c r="N2" s="5">
        <v>2022</v>
      </c>
      <c r="O2" s="29">
        <v>2018</v>
      </c>
      <c r="P2" s="5">
        <v>2019</v>
      </c>
      <c r="Q2" s="5">
        <v>2020</v>
      </c>
      <c r="R2" s="5">
        <v>2021</v>
      </c>
      <c r="S2" s="5">
        <v>2022</v>
      </c>
      <c r="T2" s="35"/>
      <c r="U2" s="35"/>
      <c r="V2" s="4"/>
      <c r="W2" s="4"/>
      <c r="X2" s="36"/>
      <c r="Y2" s="36"/>
      <c r="Z2" s="36"/>
      <c r="AA2" s="4"/>
      <c r="AB2" s="4"/>
      <c r="AC2" s="36"/>
      <c r="AD2" s="36"/>
      <c r="AE2" s="36"/>
      <c r="AF2" s="4"/>
      <c r="AG2" s="5" t="s">
        <v>655</v>
      </c>
      <c r="AH2" s="5" t="s">
        <v>656</v>
      </c>
      <c r="AI2" s="29">
        <v>2018</v>
      </c>
      <c r="AJ2" s="5">
        <v>2019</v>
      </c>
      <c r="AK2" s="5">
        <v>2020</v>
      </c>
      <c r="AL2" s="5">
        <v>2021</v>
      </c>
      <c r="AM2" s="5">
        <v>2022</v>
      </c>
      <c r="AN2" s="29">
        <v>2018</v>
      </c>
      <c r="AO2" s="5">
        <v>2019</v>
      </c>
      <c r="AP2" s="5">
        <v>2020</v>
      </c>
      <c r="AQ2" s="5">
        <v>2021</v>
      </c>
      <c r="AR2" s="5">
        <v>2022</v>
      </c>
      <c r="AS2" s="36"/>
      <c r="AT2" s="29">
        <v>2018</v>
      </c>
      <c r="AU2" s="5">
        <v>2019</v>
      </c>
      <c r="AV2" s="5">
        <v>2020</v>
      </c>
      <c r="AW2" s="5">
        <v>2021</v>
      </c>
      <c r="AX2" s="43">
        <v>2022</v>
      </c>
      <c r="AY2" s="36"/>
      <c r="AZ2" s="29">
        <v>2018</v>
      </c>
      <c r="BA2" s="5">
        <v>2019</v>
      </c>
      <c r="BB2" s="5">
        <v>2020</v>
      </c>
      <c r="BC2" s="5">
        <v>2021</v>
      </c>
      <c r="BD2" s="5">
        <v>2022</v>
      </c>
    </row>
    <row r="3" spans="1:56">
      <c r="A3" s="6" t="s">
        <v>662</v>
      </c>
      <c r="B3" s="7"/>
      <c r="C3" s="7"/>
      <c r="D3" s="7"/>
      <c r="E3" s="7"/>
      <c r="F3" s="8"/>
      <c r="G3" s="9">
        <v>444</v>
      </c>
      <c r="H3" s="9">
        <v>188</v>
      </c>
      <c r="I3" s="9">
        <v>256</v>
      </c>
      <c r="J3" s="30">
        <v>105</v>
      </c>
      <c r="K3" s="9">
        <v>99</v>
      </c>
      <c r="L3" s="9">
        <v>138</v>
      </c>
      <c r="M3" s="9">
        <v>102</v>
      </c>
      <c r="N3" s="9">
        <v>0</v>
      </c>
      <c r="O3" s="30">
        <v>32</v>
      </c>
      <c r="P3" s="9">
        <v>110</v>
      </c>
      <c r="Q3" s="9">
        <v>106</v>
      </c>
      <c r="R3" s="9">
        <v>133</v>
      </c>
      <c r="S3" s="9">
        <v>63</v>
      </c>
      <c r="T3" s="9">
        <v>9</v>
      </c>
      <c r="U3" s="9">
        <v>435</v>
      </c>
      <c r="V3" s="9">
        <v>94</v>
      </c>
      <c r="W3" s="9">
        <v>3902</v>
      </c>
      <c r="X3" s="9">
        <v>396</v>
      </c>
      <c r="Y3" s="9">
        <v>198</v>
      </c>
      <c r="Z3" s="9">
        <v>246</v>
      </c>
      <c r="AA3" s="9">
        <v>2316</v>
      </c>
      <c r="AB3" s="9">
        <v>1680</v>
      </c>
      <c r="AC3" s="9">
        <v>444</v>
      </c>
      <c r="AD3" s="9">
        <v>157</v>
      </c>
      <c r="AE3" s="9">
        <v>0</v>
      </c>
      <c r="AF3" s="9">
        <v>3996</v>
      </c>
      <c r="AG3" s="9">
        <v>2073</v>
      </c>
      <c r="AH3" s="9">
        <v>1923</v>
      </c>
      <c r="AI3" s="30">
        <v>1278</v>
      </c>
      <c r="AJ3" s="9">
        <v>762</v>
      </c>
      <c r="AK3" s="9">
        <v>1116</v>
      </c>
      <c r="AL3" s="9">
        <v>840</v>
      </c>
      <c r="AM3" s="9">
        <v>0</v>
      </c>
      <c r="AN3" s="30">
        <v>418</v>
      </c>
      <c r="AO3" s="9">
        <v>1204</v>
      </c>
      <c r="AP3" s="9">
        <v>859</v>
      </c>
      <c r="AQ3" s="9">
        <v>922</v>
      </c>
      <c r="AR3" s="9">
        <v>593</v>
      </c>
      <c r="AS3" s="39">
        <v>10.0909090909091</v>
      </c>
      <c r="AT3" s="39">
        <v>13.8913043478261</v>
      </c>
      <c r="AU3" s="39">
        <v>8.86046511627907</v>
      </c>
      <c r="AV3" s="39">
        <v>9</v>
      </c>
      <c r="AW3" s="39">
        <v>8.93617021276596</v>
      </c>
      <c r="AX3" s="44" t="e">
        <v>#DIV/0!</v>
      </c>
      <c r="AY3" s="39">
        <v>666</v>
      </c>
      <c r="AZ3" s="39">
        <v>213</v>
      </c>
      <c r="BA3" s="39">
        <v>127</v>
      </c>
      <c r="BB3" s="39">
        <v>186</v>
      </c>
      <c r="BC3" s="39">
        <v>140</v>
      </c>
      <c r="BD3" s="39">
        <v>0</v>
      </c>
    </row>
    <row r="4" spans="1:56">
      <c r="A4" s="10" t="s">
        <v>663</v>
      </c>
      <c r="B4" s="11"/>
      <c r="C4" s="11"/>
      <c r="D4" s="11"/>
      <c r="E4" s="11"/>
      <c r="F4" s="12"/>
      <c r="G4" s="13">
        <v>144</v>
      </c>
      <c r="H4" s="13">
        <v>83</v>
      </c>
      <c r="I4" s="13">
        <v>61</v>
      </c>
      <c r="J4" s="31">
        <v>30</v>
      </c>
      <c r="K4" s="13">
        <v>31</v>
      </c>
      <c r="L4" s="13">
        <v>48</v>
      </c>
      <c r="M4" s="13">
        <v>35</v>
      </c>
      <c r="N4" s="13">
        <v>0</v>
      </c>
      <c r="O4" s="31">
        <v>8</v>
      </c>
      <c r="P4" s="13">
        <v>37</v>
      </c>
      <c r="Q4" s="13">
        <v>31</v>
      </c>
      <c r="R4" s="13">
        <v>46</v>
      </c>
      <c r="S4" s="13">
        <v>22</v>
      </c>
      <c r="T4" s="13">
        <v>2</v>
      </c>
      <c r="U4" s="13">
        <v>142</v>
      </c>
      <c r="V4" s="13">
        <v>41</v>
      </c>
      <c r="W4" s="13">
        <v>1546</v>
      </c>
      <c r="X4" s="13">
        <v>130</v>
      </c>
      <c r="Y4" s="13">
        <v>80</v>
      </c>
      <c r="Z4" s="13">
        <v>64</v>
      </c>
      <c r="AA4" s="13">
        <v>1086</v>
      </c>
      <c r="AB4" s="13">
        <v>501</v>
      </c>
      <c r="AC4" s="13">
        <v>144</v>
      </c>
      <c r="AD4" s="13">
        <v>51</v>
      </c>
      <c r="AE4" s="13">
        <v>0</v>
      </c>
      <c r="AF4" s="13">
        <v>1587</v>
      </c>
      <c r="AG4" s="13">
        <v>1059</v>
      </c>
      <c r="AH4" s="13">
        <v>528</v>
      </c>
      <c r="AI4" s="31">
        <v>474</v>
      </c>
      <c r="AJ4" s="13">
        <v>322</v>
      </c>
      <c r="AK4" s="13">
        <v>504</v>
      </c>
      <c r="AL4" s="13">
        <v>287</v>
      </c>
      <c r="AM4" s="9">
        <v>0</v>
      </c>
      <c r="AN4" s="31">
        <v>168</v>
      </c>
      <c r="AO4" s="13">
        <v>484</v>
      </c>
      <c r="AP4" s="13">
        <v>335</v>
      </c>
      <c r="AQ4" s="13">
        <v>394</v>
      </c>
      <c r="AR4" s="13">
        <v>206</v>
      </c>
      <c r="AS4" s="40">
        <v>12.1145038167939</v>
      </c>
      <c r="AT4" s="40">
        <v>0</v>
      </c>
      <c r="AU4" s="40">
        <v>11.9259259259259</v>
      </c>
      <c r="AV4" s="40">
        <v>11.7209302325581</v>
      </c>
      <c r="AW4" s="40">
        <v>8.96875</v>
      </c>
      <c r="AX4" s="44" t="e">
        <v>#DIV/0!</v>
      </c>
      <c r="AY4" s="40">
        <v>197.625</v>
      </c>
      <c r="AZ4" s="40">
        <v>58.5</v>
      </c>
      <c r="BA4" s="40">
        <v>40.25</v>
      </c>
      <c r="BB4" s="40">
        <v>63</v>
      </c>
      <c r="BC4" s="40">
        <v>35.875</v>
      </c>
      <c r="BD4" s="40">
        <v>0</v>
      </c>
    </row>
    <row r="5" spans="1:56">
      <c r="A5" s="14" t="s">
        <v>21</v>
      </c>
      <c r="B5" s="15"/>
      <c r="C5" s="15"/>
      <c r="D5" s="15"/>
      <c r="E5" s="15"/>
      <c r="F5" s="16"/>
      <c r="G5" s="17">
        <v>41</v>
      </c>
      <c r="H5" s="17">
        <v>26</v>
      </c>
      <c r="I5" s="17">
        <v>15</v>
      </c>
      <c r="J5" s="32">
        <v>8</v>
      </c>
      <c r="K5" s="17">
        <v>8</v>
      </c>
      <c r="L5" s="17">
        <v>15</v>
      </c>
      <c r="M5" s="17">
        <v>10</v>
      </c>
      <c r="N5" s="17">
        <v>0</v>
      </c>
      <c r="O5" s="32">
        <v>4</v>
      </c>
      <c r="P5" s="17">
        <v>7</v>
      </c>
      <c r="Q5" s="17">
        <v>11</v>
      </c>
      <c r="R5" s="17">
        <v>12</v>
      </c>
      <c r="S5" s="17">
        <v>7</v>
      </c>
      <c r="T5" s="17">
        <v>1</v>
      </c>
      <c r="U5" s="17">
        <v>40</v>
      </c>
      <c r="V5" s="17">
        <v>20</v>
      </c>
      <c r="W5" s="17">
        <v>848</v>
      </c>
      <c r="X5" s="17">
        <v>38</v>
      </c>
      <c r="Y5" s="17">
        <v>29</v>
      </c>
      <c r="Z5" s="17">
        <v>12</v>
      </c>
      <c r="AA5" s="17">
        <v>667</v>
      </c>
      <c r="AB5" s="17">
        <v>201</v>
      </c>
      <c r="AC5" s="17">
        <v>41</v>
      </c>
      <c r="AD5" s="17">
        <v>13</v>
      </c>
      <c r="AE5" s="17">
        <v>0</v>
      </c>
      <c r="AF5" s="17">
        <v>868</v>
      </c>
      <c r="AG5" s="17">
        <v>644</v>
      </c>
      <c r="AH5" s="17">
        <v>224</v>
      </c>
      <c r="AI5" s="32">
        <v>326</v>
      </c>
      <c r="AJ5" s="17">
        <v>167</v>
      </c>
      <c r="AK5" s="17">
        <v>274</v>
      </c>
      <c r="AL5" s="17">
        <v>101</v>
      </c>
      <c r="AM5" s="9">
        <v>0</v>
      </c>
      <c r="AN5" s="32">
        <v>148</v>
      </c>
      <c r="AO5" s="17">
        <v>295</v>
      </c>
      <c r="AP5" s="17">
        <v>198</v>
      </c>
      <c r="AQ5" s="17">
        <v>145</v>
      </c>
      <c r="AR5" s="17">
        <v>82</v>
      </c>
      <c r="AS5" s="41">
        <v>22.2564102564103</v>
      </c>
      <c r="AT5" s="41">
        <v>0</v>
      </c>
      <c r="AU5" s="41">
        <v>20.875</v>
      </c>
      <c r="AV5" s="41">
        <v>19.5714285714286</v>
      </c>
      <c r="AW5" s="41">
        <v>11.2222222222222</v>
      </c>
      <c r="AX5" s="44" t="e">
        <v>#DIV/0!</v>
      </c>
      <c r="AY5" s="41">
        <v>19.4285714285714</v>
      </c>
      <c r="AZ5" s="41">
        <v>0</v>
      </c>
      <c r="BA5" s="41">
        <v>1</v>
      </c>
      <c r="BB5" s="41">
        <v>20</v>
      </c>
      <c r="BC5" s="41">
        <v>8</v>
      </c>
      <c r="BD5" s="41">
        <v>29</v>
      </c>
    </row>
    <row r="6" spans="1:56">
      <c r="A6" s="14" t="s">
        <v>23</v>
      </c>
      <c r="B6" s="15"/>
      <c r="C6" s="15"/>
      <c r="D6" s="15"/>
      <c r="E6" s="15"/>
      <c r="F6" s="16"/>
      <c r="G6" s="17">
        <v>12</v>
      </c>
      <c r="H6" s="17">
        <v>5</v>
      </c>
      <c r="I6" s="17">
        <v>7</v>
      </c>
      <c r="J6" s="32">
        <v>2</v>
      </c>
      <c r="K6" s="17">
        <v>2</v>
      </c>
      <c r="L6" s="17">
        <v>2</v>
      </c>
      <c r="M6" s="17">
        <v>6</v>
      </c>
      <c r="N6" s="17">
        <v>0</v>
      </c>
      <c r="O6" s="32">
        <v>0</v>
      </c>
      <c r="P6" s="17">
        <v>4</v>
      </c>
      <c r="Q6" s="17">
        <v>0</v>
      </c>
      <c r="R6" s="17">
        <v>5</v>
      </c>
      <c r="S6" s="17">
        <v>3</v>
      </c>
      <c r="T6" s="17">
        <v>0</v>
      </c>
      <c r="U6" s="17">
        <v>12</v>
      </c>
      <c r="V6" s="17">
        <v>0</v>
      </c>
      <c r="W6" s="17">
        <v>82</v>
      </c>
      <c r="X6" s="17">
        <v>10</v>
      </c>
      <c r="Y6" s="17">
        <v>2</v>
      </c>
      <c r="Z6" s="17">
        <v>10</v>
      </c>
      <c r="AA6" s="17">
        <v>9</v>
      </c>
      <c r="AB6" s="17">
        <v>73</v>
      </c>
      <c r="AC6" s="17">
        <v>12</v>
      </c>
      <c r="AD6" s="17">
        <v>4</v>
      </c>
      <c r="AE6" s="17">
        <v>0</v>
      </c>
      <c r="AF6" s="17">
        <v>82</v>
      </c>
      <c r="AG6" s="17">
        <v>35</v>
      </c>
      <c r="AH6" s="17">
        <v>47</v>
      </c>
      <c r="AI6" s="32">
        <v>18</v>
      </c>
      <c r="AJ6" s="17">
        <v>9</v>
      </c>
      <c r="AK6" s="17">
        <v>23</v>
      </c>
      <c r="AL6" s="17">
        <v>32</v>
      </c>
      <c r="AM6" s="9">
        <v>0</v>
      </c>
      <c r="AN6" s="32">
        <v>0</v>
      </c>
      <c r="AO6" s="17">
        <v>27</v>
      </c>
      <c r="AP6" s="17">
        <v>0</v>
      </c>
      <c r="AQ6" s="17">
        <v>48</v>
      </c>
      <c r="AR6" s="17">
        <v>7</v>
      </c>
      <c r="AS6" s="41">
        <v>8.2</v>
      </c>
      <c r="AT6" s="41">
        <v>0</v>
      </c>
      <c r="AU6" s="41">
        <v>9</v>
      </c>
      <c r="AV6" s="41">
        <v>11.5</v>
      </c>
      <c r="AW6" s="41">
        <v>6.4</v>
      </c>
      <c r="AX6" s="44" t="e">
        <v>#DIV/0!</v>
      </c>
      <c r="AY6" s="41">
        <v>5.77777777777778</v>
      </c>
      <c r="AZ6" s="41">
        <v>0</v>
      </c>
      <c r="BA6" s="41">
        <v>9.25</v>
      </c>
      <c r="BB6" s="41">
        <v>3</v>
      </c>
      <c r="BC6" s="41">
        <v>4</v>
      </c>
      <c r="BD6" s="41">
        <v>2.66666666666667</v>
      </c>
    </row>
    <row r="7" spans="1:56">
      <c r="A7" s="14" t="s">
        <v>159</v>
      </c>
      <c r="B7" s="15"/>
      <c r="C7" s="15"/>
      <c r="D7" s="15"/>
      <c r="E7" s="15"/>
      <c r="F7" s="16"/>
      <c r="G7" s="17">
        <v>8</v>
      </c>
      <c r="H7" s="17">
        <v>3</v>
      </c>
      <c r="I7" s="17">
        <v>5</v>
      </c>
      <c r="J7" s="32">
        <v>3</v>
      </c>
      <c r="K7" s="17">
        <v>1</v>
      </c>
      <c r="L7" s="17">
        <v>3</v>
      </c>
      <c r="M7" s="17">
        <v>1</v>
      </c>
      <c r="N7" s="17">
        <v>0</v>
      </c>
      <c r="O7" s="32">
        <v>0</v>
      </c>
      <c r="P7" s="17">
        <v>3</v>
      </c>
      <c r="Q7" s="17">
        <v>2</v>
      </c>
      <c r="R7" s="17">
        <v>3</v>
      </c>
      <c r="S7" s="17">
        <v>0</v>
      </c>
      <c r="T7" s="17">
        <v>0</v>
      </c>
      <c r="U7" s="17">
        <v>8</v>
      </c>
      <c r="V7" s="17">
        <v>0</v>
      </c>
      <c r="W7" s="17">
        <v>77</v>
      </c>
      <c r="X7" s="17">
        <v>8</v>
      </c>
      <c r="Y7" s="17">
        <v>7</v>
      </c>
      <c r="Z7" s="17">
        <v>1</v>
      </c>
      <c r="AA7" s="17">
        <v>75</v>
      </c>
      <c r="AB7" s="17">
        <v>2</v>
      </c>
      <c r="AC7" s="17">
        <v>8</v>
      </c>
      <c r="AD7" s="17">
        <v>4</v>
      </c>
      <c r="AE7" s="17">
        <v>0</v>
      </c>
      <c r="AF7" s="17">
        <v>77</v>
      </c>
      <c r="AG7" s="17">
        <v>35</v>
      </c>
      <c r="AH7" s="17">
        <v>42</v>
      </c>
      <c r="AI7" s="32">
        <v>18</v>
      </c>
      <c r="AJ7" s="17">
        <v>2</v>
      </c>
      <c r="AK7" s="17">
        <v>45</v>
      </c>
      <c r="AL7" s="17">
        <v>12</v>
      </c>
      <c r="AM7" s="9">
        <v>0</v>
      </c>
      <c r="AN7" s="32">
        <v>0</v>
      </c>
      <c r="AO7" s="17">
        <v>18</v>
      </c>
      <c r="AP7" s="17">
        <v>14</v>
      </c>
      <c r="AQ7" s="17">
        <v>45</v>
      </c>
      <c r="AR7" s="17">
        <v>0</v>
      </c>
      <c r="AS7" s="41">
        <v>9.625</v>
      </c>
      <c r="AT7" s="41">
        <v>0</v>
      </c>
      <c r="AU7" s="41">
        <v>0</v>
      </c>
      <c r="AV7" s="41">
        <v>0</v>
      </c>
      <c r="AW7" s="41">
        <v>0</v>
      </c>
      <c r="AX7" s="44" t="e">
        <v>#DIV/0!</v>
      </c>
      <c r="AY7" s="41">
        <v>6</v>
      </c>
      <c r="AZ7" s="41">
        <v>0</v>
      </c>
      <c r="BA7" s="41">
        <v>0</v>
      </c>
      <c r="BB7" s="41">
        <v>0</v>
      </c>
      <c r="BC7" s="41">
        <v>0</v>
      </c>
      <c r="BD7" s="41">
        <v>6</v>
      </c>
    </row>
    <row r="8" spans="1:56">
      <c r="A8" s="14" t="s">
        <v>44</v>
      </c>
      <c r="B8" s="15"/>
      <c r="C8" s="15"/>
      <c r="D8" s="15"/>
      <c r="E8" s="15"/>
      <c r="F8" s="16"/>
      <c r="G8" s="17">
        <v>17</v>
      </c>
      <c r="H8" s="17">
        <v>11</v>
      </c>
      <c r="I8" s="17">
        <v>6</v>
      </c>
      <c r="J8" s="32">
        <v>5</v>
      </c>
      <c r="K8" s="17">
        <v>1</v>
      </c>
      <c r="L8" s="17">
        <v>7</v>
      </c>
      <c r="M8" s="17">
        <v>4</v>
      </c>
      <c r="N8" s="17">
        <v>0</v>
      </c>
      <c r="O8" s="32">
        <v>1</v>
      </c>
      <c r="P8" s="17">
        <v>5</v>
      </c>
      <c r="Q8" s="17">
        <v>2</v>
      </c>
      <c r="R8" s="17">
        <v>6</v>
      </c>
      <c r="S8" s="17">
        <v>3</v>
      </c>
      <c r="T8" s="17">
        <v>0</v>
      </c>
      <c r="U8" s="17">
        <v>17</v>
      </c>
      <c r="V8" s="17">
        <v>0</v>
      </c>
      <c r="W8" s="17">
        <v>86</v>
      </c>
      <c r="X8" s="17">
        <v>16</v>
      </c>
      <c r="Y8" s="17">
        <v>8</v>
      </c>
      <c r="Z8" s="17">
        <v>9</v>
      </c>
      <c r="AA8" s="17">
        <v>53</v>
      </c>
      <c r="AB8" s="17">
        <v>33</v>
      </c>
      <c r="AC8" s="17">
        <v>17</v>
      </c>
      <c r="AD8" s="17">
        <v>6</v>
      </c>
      <c r="AE8" s="17">
        <v>0</v>
      </c>
      <c r="AF8" s="17">
        <v>86</v>
      </c>
      <c r="AG8" s="17">
        <v>40</v>
      </c>
      <c r="AH8" s="17">
        <v>46</v>
      </c>
      <c r="AI8" s="32">
        <v>30</v>
      </c>
      <c r="AJ8" s="17">
        <v>2</v>
      </c>
      <c r="AK8" s="17">
        <v>27</v>
      </c>
      <c r="AL8" s="17">
        <v>27</v>
      </c>
      <c r="AM8" s="9">
        <v>0</v>
      </c>
      <c r="AN8" s="32">
        <v>3</v>
      </c>
      <c r="AO8" s="17">
        <v>29</v>
      </c>
      <c r="AP8" s="17">
        <v>1</v>
      </c>
      <c r="AQ8" s="17">
        <v>28</v>
      </c>
      <c r="AR8" s="17">
        <v>25</v>
      </c>
      <c r="AS8" s="41">
        <v>5.375</v>
      </c>
      <c r="AT8" s="41">
        <v>0</v>
      </c>
      <c r="AU8" s="41">
        <v>0</v>
      </c>
      <c r="AV8" s="41">
        <v>4.5</v>
      </c>
      <c r="AW8" s="41">
        <v>0</v>
      </c>
      <c r="AX8" s="44" t="e">
        <v>#DIV/0!</v>
      </c>
      <c r="AY8" s="41">
        <v>11.5</v>
      </c>
      <c r="AZ8" s="41">
        <v>0</v>
      </c>
      <c r="BA8" s="41">
        <v>0</v>
      </c>
      <c r="BB8" s="41">
        <v>14</v>
      </c>
      <c r="BC8" s="41">
        <v>0</v>
      </c>
      <c r="BD8" s="41">
        <v>9</v>
      </c>
    </row>
    <row r="9" spans="1:56">
      <c r="A9" s="14" t="s">
        <v>90</v>
      </c>
      <c r="B9" s="15"/>
      <c r="C9" s="15"/>
      <c r="D9" s="15"/>
      <c r="E9" s="15"/>
      <c r="F9" s="16"/>
      <c r="G9" s="17">
        <v>9</v>
      </c>
      <c r="H9" s="17">
        <v>9</v>
      </c>
      <c r="I9" s="17">
        <v>0</v>
      </c>
      <c r="J9" s="32">
        <v>4</v>
      </c>
      <c r="K9" s="17">
        <v>1</v>
      </c>
      <c r="L9" s="17">
        <v>3</v>
      </c>
      <c r="M9" s="17">
        <v>1</v>
      </c>
      <c r="N9" s="17">
        <v>0</v>
      </c>
      <c r="O9" s="32">
        <v>2</v>
      </c>
      <c r="P9" s="17">
        <v>3</v>
      </c>
      <c r="Q9" s="17">
        <v>2</v>
      </c>
      <c r="R9" s="17">
        <v>1</v>
      </c>
      <c r="S9" s="17">
        <v>1</v>
      </c>
      <c r="T9" s="17">
        <v>0</v>
      </c>
      <c r="U9" s="17">
        <v>9</v>
      </c>
      <c r="V9" s="17">
        <v>0</v>
      </c>
      <c r="W9" s="17">
        <v>78</v>
      </c>
      <c r="X9" s="17">
        <v>9</v>
      </c>
      <c r="Y9" s="17">
        <v>4</v>
      </c>
      <c r="Z9" s="17">
        <v>5</v>
      </c>
      <c r="AA9" s="17">
        <v>48</v>
      </c>
      <c r="AB9" s="17">
        <v>30</v>
      </c>
      <c r="AC9" s="17">
        <v>9</v>
      </c>
      <c r="AD9" s="17">
        <v>5</v>
      </c>
      <c r="AE9" s="17">
        <v>0</v>
      </c>
      <c r="AF9" s="17">
        <v>78</v>
      </c>
      <c r="AG9" s="17">
        <v>78</v>
      </c>
      <c r="AH9" s="17">
        <v>0</v>
      </c>
      <c r="AI9" s="32">
        <v>27</v>
      </c>
      <c r="AJ9" s="17">
        <v>1</v>
      </c>
      <c r="AK9" s="17">
        <v>36</v>
      </c>
      <c r="AL9" s="17">
        <v>14</v>
      </c>
      <c r="AM9" s="9">
        <v>0</v>
      </c>
      <c r="AN9" s="32">
        <v>11</v>
      </c>
      <c r="AO9" s="17">
        <v>17</v>
      </c>
      <c r="AP9" s="17">
        <v>16</v>
      </c>
      <c r="AQ9" s="17">
        <v>20</v>
      </c>
      <c r="AR9" s="17">
        <v>14</v>
      </c>
      <c r="AS9" s="41">
        <v>8.66666666666667</v>
      </c>
      <c r="AT9" s="41">
        <v>0</v>
      </c>
      <c r="AU9" s="41">
        <v>0</v>
      </c>
      <c r="AV9" s="41">
        <v>0</v>
      </c>
      <c r="AW9" s="41">
        <v>14</v>
      </c>
      <c r="AX9" s="44">
        <v>0</v>
      </c>
      <c r="AY9" s="41">
        <v>11.3333333333333</v>
      </c>
      <c r="AZ9" s="41">
        <v>0</v>
      </c>
      <c r="BA9" s="41">
        <v>0</v>
      </c>
      <c r="BB9" s="41">
        <v>0</v>
      </c>
      <c r="BC9" s="41">
        <v>11.3333333333333</v>
      </c>
      <c r="BD9" s="41">
        <v>0</v>
      </c>
    </row>
    <row r="10" spans="1:56">
      <c r="A10" s="14" t="s">
        <v>45</v>
      </c>
      <c r="B10" s="15"/>
      <c r="C10" s="15"/>
      <c r="D10" s="15"/>
      <c r="E10" s="15"/>
      <c r="F10" s="16"/>
      <c r="G10" s="17">
        <v>27</v>
      </c>
      <c r="H10" s="17">
        <v>12</v>
      </c>
      <c r="I10" s="17">
        <v>15</v>
      </c>
      <c r="J10" s="32">
        <v>5</v>
      </c>
      <c r="K10" s="17">
        <v>7</v>
      </c>
      <c r="L10" s="17">
        <v>8</v>
      </c>
      <c r="M10" s="17">
        <v>7</v>
      </c>
      <c r="N10" s="17">
        <v>0</v>
      </c>
      <c r="O10" s="32">
        <v>0</v>
      </c>
      <c r="P10" s="17">
        <v>9</v>
      </c>
      <c r="Q10" s="17">
        <v>5</v>
      </c>
      <c r="R10" s="17">
        <v>10</v>
      </c>
      <c r="S10" s="17">
        <v>3</v>
      </c>
      <c r="T10" s="17">
        <v>0</v>
      </c>
      <c r="U10" s="17">
        <v>27</v>
      </c>
      <c r="V10" s="17">
        <v>0</v>
      </c>
      <c r="W10" s="17">
        <v>198</v>
      </c>
      <c r="X10" s="17">
        <v>22</v>
      </c>
      <c r="Y10" s="17">
        <v>10</v>
      </c>
      <c r="Z10" s="17">
        <v>17</v>
      </c>
      <c r="AA10" s="17">
        <v>69</v>
      </c>
      <c r="AB10" s="17">
        <v>129</v>
      </c>
      <c r="AC10" s="17">
        <v>27</v>
      </c>
      <c r="AD10" s="17">
        <v>12</v>
      </c>
      <c r="AE10" s="17">
        <v>0</v>
      </c>
      <c r="AF10" s="17">
        <v>198</v>
      </c>
      <c r="AG10" s="17">
        <v>114</v>
      </c>
      <c r="AH10" s="17">
        <v>84</v>
      </c>
      <c r="AI10" s="32">
        <v>28</v>
      </c>
      <c r="AJ10" s="17">
        <v>63</v>
      </c>
      <c r="AK10" s="17">
        <v>39</v>
      </c>
      <c r="AL10" s="17">
        <v>68</v>
      </c>
      <c r="AM10" s="9">
        <v>0</v>
      </c>
      <c r="AN10" s="32">
        <v>0</v>
      </c>
      <c r="AO10" s="17">
        <v>64</v>
      </c>
      <c r="AP10" s="17">
        <v>32</v>
      </c>
      <c r="AQ10" s="17">
        <v>53</v>
      </c>
      <c r="AR10" s="17">
        <v>49</v>
      </c>
      <c r="AS10" s="41">
        <v>9</v>
      </c>
      <c r="AT10" s="41">
        <v>0</v>
      </c>
      <c r="AU10" s="41">
        <v>0</v>
      </c>
      <c r="AV10" s="41">
        <v>7.8</v>
      </c>
      <c r="AW10" s="41">
        <v>11.3333333333333</v>
      </c>
      <c r="AX10" s="44" t="e">
        <v>#DIV/0!</v>
      </c>
      <c r="AY10" s="41">
        <v>8.77777777777778</v>
      </c>
      <c r="AZ10" s="41">
        <v>0</v>
      </c>
      <c r="BA10" s="41">
        <v>0</v>
      </c>
      <c r="BB10" s="41">
        <v>10</v>
      </c>
      <c r="BC10" s="41">
        <v>9</v>
      </c>
      <c r="BD10" s="41">
        <v>8.25</v>
      </c>
    </row>
    <row r="11" spans="1:56">
      <c r="A11" s="14" t="s">
        <v>89</v>
      </c>
      <c r="B11" s="15"/>
      <c r="C11" s="15"/>
      <c r="D11" s="15"/>
      <c r="E11" s="15"/>
      <c r="F11" s="16"/>
      <c r="G11" s="17">
        <v>18</v>
      </c>
      <c r="H11" s="17">
        <v>12</v>
      </c>
      <c r="I11" s="17">
        <v>6</v>
      </c>
      <c r="J11" s="32">
        <v>0</v>
      </c>
      <c r="K11" s="17">
        <v>6</v>
      </c>
      <c r="L11" s="17">
        <v>9</v>
      </c>
      <c r="M11" s="17">
        <v>3</v>
      </c>
      <c r="N11" s="17">
        <v>0</v>
      </c>
      <c r="O11" s="32">
        <v>0</v>
      </c>
      <c r="P11" s="17">
        <v>2</v>
      </c>
      <c r="Q11" s="17">
        <v>6</v>
      </c>
      <c r="R11" s="17">
        <v>7</v>
      </c>
      <c r="S11" s="17">
        <v>3</v>
      </c>
      <c r="T11" s="17">
        <v>1</v>
      </c>
      <c r="U11" s="17">
        <v>17</v>
      </c>
      <c r="V11" s="17">
        <v>21</v>
      </c>
      <c r="W11" s="17">
        <v>98</v>
      </c>
      <c r="X11" s="17">
        <v>17</v>
      </c>
      <c r="Y11" s="17">
        <v>13</v>
      </c>
      <c r="Z11" s="17">
        <v>5</v>
      </c>
      <c r="AA11" s="17">
        <v>96</v>
      </c>
      <c r="AB11" s="17">
        <v>23</v>
      </c>
      <c r="AC11" s="17">
        <v>18</v>
      </c>
      <c r="AD11" s="17">
        <v>2</v>
      </c>
      <c r="AE11" s="17">
        <v>0</v>
      </c>
      <c r="AF11" s="17">
        <v>119</v>
      </c>
      <c r="AG11" s="17">
        <v>70</v>
      </c>
      <c r="AH11" s="17">
        <v>49</v>
      </c>
      <c r="AI11" s="32">
        <v>0</v>
      </c>
      <c r="AJ11" s="17">
        <v>43</v>
      </c>
      <c r="AK11" s="17">
        <v>51</v>
      </c>
      <c r="AL11" s="17">
        <v>25</v>
      </c>
      <c r="AM11" s="9">
        <v>0</v>
      </c>
      <c r="AN11" s="32">
        <v>0</v>
      </c>
      <c r="AO11" s="17">
        <v>6</v>
      </c>
      <c r="AP11" s="17">
        <v>46</v>
      </c>
      <c r="AQ11" s="17">
        <v>42</v>
      </c>
      <c r="AR11" s="17">
        <v>25</v>
      </c>
      <c r="AS11" s="41">
        <v>7</v>
      </c>
      <c r="AT11" s="41">
        <v>0</v>
      </c>
      <c r="AU11" s="41">
        <v>0</v>
      </c>
      <c r="AV11" s="41">
        <v>0</v>
      </c>
      <c r="AW11" s="41">
        <v>8.33333333333333</v>
      </c>
      <c r="AX11" s="44" t="e">
        <v>#DIV/0!</v>
      </c>
      <c r="AY11" s="41">
        <v>4.33333333333333</v>
      </c>
      <c r="AZ11" s="41">
        <v>0</v>
      </c>
      <c r="BA11" s="41">
        <v>0</v>
      </c>
      <c r="BB11" s="41">
        <v>0</v>
      </c>
      <c r="BC11" s="41">
        <v>4</v>
      </c>
      <c r="BD11" s="41">
        <v>5</v>
      </c>
    </row>
    <row r="12" spans="1:56">
      <c r="A12" s="14" t="s">
        <v>91</v>
      </c>
      <c r="B12" s="15"/>
      <c r="C12" s="15"/>
      <c r="D12" s="15"/>
      <c r="E12" s="15"/>
      <c r="F12" s="16"/>
      <c r="G12" s="17">
        <v>10</v>
      </c>
      <c r="H12" s="17">
        <v>3</v>
      </c>
      <c r="I12" s="17">
        <v>7</v>
      </c>
      <c r="J12" s="32">
        <v>1</v>
      </c>
      <c r="K12" s="17">
        <v>5</v>
      </c>
      <c r="L12" s="17">
        <v>1</v>
      </c>
      <c r="M12" s="17">
        <v>3</v>
      </c>
      <c r="N12" s="17">
        <v>0</v>
      </c>
      <c r="O12" s="32">
        <v>0</v>
      </c>
      <c r="P12" s="17">
        <v>3</v>
      </c>
      <c r="Q12" s="17">
        <v>3</v>
      </c>
      <c r="R12" s="17">
        <v>2</v>
      </c>
      <c r="S12" s="17">
        <v>2</v>
      </c>
      <c r="T12" s="17">
        <v>0</v>
      </c>
      <c r="U12" s="17">
        <v>10</v>
      </c>
      <c r="V12" s="17">
        <v>0</v>
      </c>
      <c r="W12" s="17">
        <v>73</v>
      </c>
      <c r="X12" s="17">
        <v>9</v>
      </c>
      <c r="Y12" s="17">
        <v>7</v>
      </c>
      <c r="Z12" s="17">
        <v>3</v>
      </c>
      <c r="AA12" s="17">
        <v>69</v>
      </c>
      <c r="AB12" s="17">
        <v>4</v>
      </c>
      <c r="AC12" s="17">
        <v>10</v>
      </c>
      <c r="AD12" s="17">
        <v>3</v>
      </c>
      <c r="AE12" s="17">
        <v>0</v>
      </c>
      <c r="AF12" s="17">
        <v>73</v>
      </c>
      <c r="AG12" s="17">
        <v>37</v>
      </c>
      <c r="AH12" s="17">
        <v>36</v>
      </c>
      <c r="AI12" s="32">
        <v>21</v>
      </c>
      <c r="AJ12" s="17">
        <v>35</v>
      </c>
      <c r="AK12" s="17">
        <v>9</v>
      </c>
      <c r="AL12" s="17">
        <v>8</v>
      </c>
      <c r="AM12" s="9">
        <v>0</v>
      </c>
      <c r="AN12" s="32">
        <v>0</v>
      </c>
      <c r="AO12" s="17">
        <v>28</v>
      </c>
      <c r="AP12" s="17">
        <v>28</v>
      </c>
      <c r="AQ12" s="17">
        <v>13</v>
      </c>
      <c r="AR12" s="17">
        <v>4</v>
      </c>
      <c r="AS12" s="41">
        <v>8.11111111111111</v>
      </c>
      <c r="AT12" s="41">
        <v>0</v>
      </c>
      <c r="AU12" s="41">
        <v>0</v>
      </c>
      <c r="AV12" s="41">
        <v>0</v>
      </c>
      <c r="AW12" s="41">
        <v>2.66666666666667</v>
      </c>
      <c r="AX12" s="44">
        <v>0</v>
      </c>
      <c r="AY12" s="41">
        <v>6</v>
      </c>
      <c r="AZ12" s="41">
        <v>0</v>
      </c>
      <c r="BA12" s="41">
        <v>0</v>
      </c>
      <c r="BB12" s="41">
        <v>0</v>
      </c>
      <c r="BC12" s="41">
        <v>6</v>
      </c>
      <c r="BD12" s="41">
        <v>0</v>
      </c>
    </row>
    <row r="13" spans="1:56">
      <c r="A13" s="10" t="s">
        <v>664</v>
      </c>
      <c r="B13" s="11"/>
      <c r="C13" s="11"/>
      <c r="D13" s="11"/>
      <c r="E13" s="11"/>
      <c r="F13" s="12"/>
      <c r="G13" s="13">
        <v>17</v>
      </c>
      <c r="H13" s="13">
        <v>4</v>
      </c>
      <c r="I13" s="13">
        <v>13</v>
      </c>
      <c r="J13" s="31">
        <v>4</v>
      </c>
      <c r="K13" s="13">
        <v>5</v>
      </c>
      <c r="L13" s="13">
        <v>4</v>
      </c>
      <c r="M13" s="13">
        <v>4</v>
      </c>
      <c r="N13" s="13">
        <v>0</v>
      </c>
      <c r="O13" s="31">
        <v>1</v>
      </c>
      <c r="P13" s="13">
        <v>6</v>
      </c>
      <c r="Q13" s="13">
        <v>4</v>
      </c>
      <c r="R13" s="13">
        <v>3</v>
      </c>
      <c r="S13" s="13">
        <v>3</v>
      </c>
      <c r="T13" s="13">
        <v>0</v>
      </c>
      <c r="U13" s="13">
        <v>17</v>
      </c>
      <c r="V13" s="13">
        <v>0</v>
      </c>
      <c r="W13" s="13">
        <v>86</v>
      </c>
      <c r="X13" s="13">
        <v>14</v>
      </c>
      <c r="Y13" s="13">
        <v>6</v>
      </c>
      <c r="Z13" s="13">
        <v>11</v>
      </c>
      <c r="AA13" s="13">
        <v>36</v>
      </c>
      <c r="AB13" s="13">
        <v>50</v>
      </c>
      <c r="AC13" s="13">
        <v>17</v>
      </c>
      <c r="AD13" s="13">
        <v>9</v>
      </c>
      <c r="AE13" s="13">
        <v>0</v>
      </c>
      <c r="AF13" s="13">
        <v>86</v>
      </c>
      <c r="AG13" s="13">
        <v>24</v>
      </c>
      <c r="AH13" s="13">
        <v>62</v>
      </c>
      <c r="AI13" s="31">
        <v>26</v>
      </c>
      <c r="AJ13" s="13">
        <v>24</v>
      </c>
      <c r="AK13" s="13">
        <v>26</v>
      </c>
      <c r="AL13" s="13">
        <v>10</v>
      </c>
      <c r="AM13" s="9">
        <v>0</v>
      </c>
      <c r="AN13" s="31">
        <v>5</v>
      </c>
      <c r="AO13" s="13">
        <v>32</v>
      </c>
      <c r="AP13" s="13">
        <v>25</v>
      </c>
      <c r="AQ13" s="13">
        <v>15</v>
      </c>
      <c r="AR13" s="13">
        <v>9</v>
      </c>
      <c r="AS13" s="40">
        <v>6.14285714285714</v>
      </c>
      <c r="AT13" s="40">
        <v>0</v>
      </c>
      <c r="AU13" s="40">
        <v>0</v>
      </c>
      <c r="AV13" s="40">
        <v>6.5</v>
      </c>
      <c r="AW13" s="40">
        <v>5</v>
      </c>
      <c r="AX13" s="44" t="e">
        <v>#DIV/0!</v>
      </c>
      <c r="AY13" s="40">
        <v>27</v>
      </c>
      <c r="AZ13" s="40">
        <v>7</v>
      </c>
      <c r="BA13" s="40">
        <v>8</v>
      </c>
      <c r="BB13" s="40">
        <v>8.66666666666667</v>
      </c>
      <c r="BC13" s="40">
        <v>3.33333333333333</v>
      </c>
      <c r="BD13" s="40">
        <v>0</v>
      </c>
    </row>
    <row r="14" spans="1:56">
      <c r="A14" s="14" t="s">
        <v>92</v>
      </c>
      <c r="B14" s="15"/>
      <c r="C14" s="15"/>
      <c r="D14" s="15"/>
      <c r="E14" s="15"/>
      <c r="F14" s="16"/>
      <c r="G14" s="17">
        <v>5</v>
      </c>
      <c r="H14" s="17">
        <v>0</v>
      </c>
      <c r="I14" s="17">
        <v>5</v>
      </c>
      <c r="J14" s="32">
        <v>1</v>
      </c>
      <c r="K14" s="17">
        <v>2</v>
      </c>
      <c r="L14" s="17">
        <v>0</v>
      </c>
      <c r="M14" s="17">
        <v>2</v>
      </c>
      <c r="N14" s="17">
        <v>0</v>
      </c>
      <c r="O14" s="32">
        <v>0</v>
      </c>
      <c r="P14" s="17">
        <v>2</v>
      </c>
      <c r="Q14" s="17">
        <v>1</v>
      </c>
      <c r="R14" s="17">
        <v>1</v>
      </c>
      <c r="S14" s="17">
        <v>1</v>
      </c>
      <c r="T14" s="17">
        <v>0</v>
      </c>
      <c r="U14" s="17">
        <v>5</v>
      </c>
      <c r="V14" s="17">
        <v>0</v>
      </c>
      <c r="W14" s="17">
        <v>9</v>
      </c>
      <c r="X14" s="17">
        <v>3</v>
      </c>
      <c r="Y14" s="17">
        <v>1</v>
      </c>
      <c r="Z14" s="17">
        <v>4</v>
      </c>
      <c r="AA14" s="17">
        <v>5</v>
      </c>
      <c r="AB14" s="17">
        <v>4</v>
      </c>
      <c r="AC14" s="17">
        <v>5</v>
      </c>
      <c r="AD14" s="17">
        <v>3</v>
      </c>
      <c r="AE14" s="17">
        <v>0</v>
      </c>
      <c r="AF14" s="17">
        <v>9</v>
      </c>
      <c r="AG14" s="17">
        <v>0</v>
      </c>
      <c r="AH14" s="17">
        <v>9</v>
      </c>
      <c r="AI14" s="32">
        <v>0</v>
      </c>
      <c r="AJ14" s="17">
        <v>8</v>
      </c>
      <c r="AK14" s="17">
        <v>0</v>
      </c>
      <c r="AL14" s="17">
        <v>1</v>
      </c>
      <c r="AM14" s="9">
        <v>0</v>
      </c>
      <c r="AN14" s="32">
        <v>0</v>
      </c>
      <c r="AO14" s="17">
        <v>3</v>
      </c>
      <c r="AP14" s="17">
        <v>5</v>
      </c>
      <c r="AQ14" s="17">
        <v>1</v>
      </c>
      <c r="AR14" s="17">
        <v>0</v>
      </c>
      <c r="AS14" s="41">
        <v>3</v>
      </c>
      <c r="AT14" s="41">
        <v>0</v>
      </c>
      <c r="AU14" s="41">
        <v>0</v>
      </c>
      <c r="AV14" s="41">
        <v>0</v>
      </c>
      <c r="AW14" s="41">
        <v>1</v>
      </c>
      <c r="AX14" s="44">
        <v>0</v>
      </c>
      <c r="AY14" s="41">
        <v>4</v>
      </c>
      <c r="AZ14" s="41">
        <v>0</v>
      </c>
      <c r="BA14" s="41">
        <v>0</v>
      </c>
      <c r="BB14" s="41">
        <v>0</v>
      </c>
      <c r="BC14" s="41">
        <v>4</v>
      </c>
      <c r="BD14" s="41">
        <v>0</v>
      </c>
    </row>
    <row r="15" spans="1:56">
      <c r="A15" s="14" t="s">
        <v>47</v>
      </c>
      <c r="B15" s="15"/>
      <c r="C15" s="15"/>
      <c r="D15" s="15"/>
      <c r="E15" s="15"/>
      <c r="F15" s="16"/>
      <c r="G15" s="17">
        <v>2</v>
      </c>
      <c r="H15" s="17">
        <v>1</v>
      </c>
      <c r="I15" s="17">
        <v>1</v>
      </c>
      <c r="J15" s="32">
        <v>0</v>
      </c>
      <c r="K15" s="17">
        <v>1</v>
      </c>
      <c r="L15" s="17">
        <v>1</v>
      </c>
      <c r="M15" s="17">
        <v>0</v>
      </c>
      <c r="N15" s="17">
        <v>0</v>
      </c>
      <c r="O15" s="32">
        <v>0</v>
      </c>
      <c r="P15" s="17">
        <v>1</v>
      </c>
      <c r="Q15" s="17">
        <v>1</v>
      </c>
      <c r="R15" s="17">
        <v>0</v>
      </c>
      <c r="S15" s="17">
        <v>0</v>
      </c>
      <c r="T15" s="17">
        <v>0</v>
      </c>
      <c r="U15" s="17">
        <v>2</v>
      </c>
      <c r="V15" s="17">
        <v>0</v>
      </c>
      <c r="W15" s="17">
        <v>5</v>
      </c>
      <c r="X15" s="17">
        <v>2</v>
      </c>
      <c r="Y15" s="17">
        <v>0</v>
      </c>
      <c r="Z15" s="17">
        <v>2</v>
      </c>
      <c r="AA15" s="17">
        <v>0</v>
      </c>
      <c r="AB15" s="17">
        <v>5</v>
      </c>
      <c r="AC15" s="17">
        <v>2</v>
      </c>
      <c r="AD15" s="17">
        <v>1</v>
      </c>
      <c r="AE15" s="17">
        <v>0</v>
      </c>
      <c r="AF15" s="17">
        <v>5</v>
      </c>
      <c r="AG15" s="17">
        <v>1</v>
      </c>
      <c r="AH15" s="17">
        <v>4</v>
      </c>
      <c r="AI15" s="32">
        <v>0</v>
      </c>
      <c r="AJ15" s="17">
        <v>1</v>
      </c>
      <c r="AK15" s="17">
        <v>4</v>
      </c>
      <c r="AL15" s="17">
        <v>0</v>
      </c>
      <c r="AM15" s="9">
        <v>0</v>
      </c>
      <c r="AN15" s="32">
        <v>0</v>
      </c>
      <c r="AO15" s="17">
        <v>1</v>
      </c>
      <c r="AP15" s="17">
        <v>4</v>
      </c>
      <c r="AQ15" s="17">
        <v>0</v>
      </c>
      <c r="AR15" s="17">
        <v>0</v>
      </c>
      <c r="AS15" s="41">
        <v>2.5</v>
      </c>
      <c r="AT15" s="41">
        <v>0</v>
      </c>
      <c r="AU15" s="41">
        <v>0</v>
      </c>
      <c r="AV15" s="41">
        <v>4</v>
      </c>
      <c r="AW15" s="41">
        <v>0</v>
      </c>
      <c r="AX15" s="44">
        <v>0</v>
      </c>
      <c r="AY15" s="41">
        <v>17.3333333333333</v>
      </c>
      <c r="AZ15" s="41">
        <v>0</v>
      </c>
      <c r="BA15" s="41">
        <v>0</v>
      </c>
      <c r="BB15" s="41">
        <v>17.3333333333333</v>
      </c>
      <c r="BC15" s="41">
        <v>0</v>
      </c>
      <c r="BD15" s="41">
        <v>0</v>
      </c>
    </row>
    <row r="16" spans="1:56">
      <c r="A16" s="14" t="s">
        <v>93</v>
      </c>
      <c r="B16" s="15"/>
      <c r="C16" s="15"/>
      <c r="D16" s="15"/>
      <c r="E16" s="15"/>
      <c r="F16" s="16"/>
      <c r="G16" s="17">
        <v>9</v>
      </c>
      <c r="H16" s="17">
        <v>3</v>
      </c>
      <c r="I16" s="17">
        <v>6</v>
      </c>
      <c r="J16" s="32">
        <v>2</v>
      </c>
      <c r="K16" s="17">
        <v>2</v>
      </c>
      <c r="L16" s="17">
        <v>3</v>
      </c>
      <c r="M16" s="17">
        <v>2</v>
      </c>
      <c r="N16" s="17">
        <v>0</v>
      </c>
      <c r="O16" s="32">
        <v>0</v>
      </c>
      <c r="P16" s="17">
        <v>3</v>
      </c>
      <c r="Q16" s="17">
        <v>2</v>
      </c>
      <c r="R16" s="17">
        <v>2</v>
      </c>
      <c r="S16" s="17">
        <v>2</v>
      </c>
      <c r="T16" s="17">
        <v>0</v>
      </c>
      <c r="U16" s="17">
        <v>9</v>
      </c>
      <c r="V16" s="17">
        <v>0</v>
      </c>
      <c r="W16" s="17">
        <v>67</v>
      </c>
      <c r="X16" s="17">
        <v>8</v>
      </c>
      <c r="Y16" s="17">
        <v>5</v>
      </c>
      <c r="Z16" s="17">
        <v>4</v>
      </c>
      <c r="AA16" s="17">
        <v>31</v>
      </c>
      <c r="AB16" s="17">
        <v>36</v>
      </c>
      <c r="AC16" s="17">
        <v>9</v>
      </c>
      <c r="AD16" s="17">
        <v>4</v>
      </c>
      <c r="AE16" s="17">
        <v>0</v>
      </c>
      <c r="AF16" s="17">
        <v>67</v>
      </c>
      <c r="AG16" s="17">
        <v>23</v>
      </c>
      <c r="AH16" s="17">
        <v>44</v>
      </c>
      <c r="AI16" s="32">
        <v>21</v>
      </c>
      <c r="AJ16" s="17">
        <v>15</v>
      </c>
      <c r="AK16" s="17">
        <v>22</v>
      </c>
      <c r="AL16" s="17">
        <v>9</v>
      </c>
      <c r="AM16" s="9">
        <v>0</v>
      </c>
      <c r="AN16" s="32">
        <v>0</v>
      </c>
      <c r="AO16" s="17">
        <v>28</v>
      </c>
      <c r="AP16" s="17">
        <v>16</v>
      </c>
      <c r="AQ16" s="17">
        <v>14</v>
      </c>
      <c r="AR16" s="17">
        <v>9</v>
      </c>
      <c r="AS16" s="41">
        <v>8.375</v>
      </c>
      <c r="AT16" s="41">
        <v>0</v>
      </c>
      <c r="AU16" s="41">
        <v>0</v>
      </c>
      <c r="AV16" s="41">
        <v>0</v>
      </c>
      <c r="AW16" s="41">
        <v>9</v>
      </c>
      <c r="AX16" s="44" t="e">
        <v>#DIV/0!</v>
      </c>
      <c r="AY16" s="41">
        <v>4.4</v>
      </c>
      <c r="AZ16" s="41">
        <v>0</v>
      </c>
      <c r="BA16" s="41">
        <v>0</v>
      </c>
      <c r="BB16" s="41">
        <v>0</v>
      </c>
      <c r="BC16" s="41">
        <v>2.5</v>
      </c>
      <c r="BD16" s="41">
        <v>5.66666666666667</v>
      </c>
    </row>
    <row r="17" spans="1:56">
      <c r="A17" s="10" t="s">
        <v>665</v>
      </c>
      <c r="B17" s="11"/>
      <c r="C17" s="11"/>
      <c r="D17" s="11"/>
      <c r="E17" s="11"/>
      <c r="F17" s="12"/>
      <c r="G17" s="13">
        <v>47</v>
      </c>
      <c r="H17" s="13">
        <v>14</v>
      </c>
      <c r="I17" s="13">
        <v>33</v>
      </c>
      <c r="J17" s="31">
        <v>14</v>
      </c>
      <c r="K17" s="13">
        <v>7</v>
      </c>
      <c r="L17" s="13">
        <v>15</v>
      </c>
      <c r="M17" s="13">
        <v>11</v>
      </c>
      <c r="N17" s="13">
        <v>0</v>
      </c>
      <c r="O17" s="31">
        <v>4</v>
      </c>
      <c r="P17" s="13">
        <v>11</v>
      </c>
      <c r="Q17" s="13">
        <v>10</v>
      </c>
      <c r="R17" s="13">
        <v>14</v>
      </c>
      <c r="S17" s="13">
        <v>8</v>
      </c>
      <c r="T17" s="13">
        <v>1</v>
      </c>
      <c r="U17" s="13">
        <v>46</v>
      </c>
      <c r="V17" s="13">
        <v>1</v>
      </c>
      <c r="W17" s="13">
        <v>327</v>
      </c>
      <c r="X17" s="13">
        <v>44</v>
      </c>
      <c r="Y17" s="13">
        <v>12</v>
      </c>
      <c r="Z17" s="13">
        <v>35</v>
      </c>
      <c r="AA17" s="13">
        <v>127</v>
      </c>
      <c r="AB17" s="13">
        <v>201</v>
      </c>
      <c r="AC17" s="13">
        <v>47</v>
      </c>
      <c r="AD17" s="13">
        <v>16</v>
      </c>
      <c r="AE17" s="13">
        <v>0</v>
      </c>
      <c r="AF17" s="13">
        <v>328</v>
      </c>
      <c r="AG17" s="13">
        <v>110</v>
      </c>
      <c r="AH17" s="13">
        <v>218</v>
      </c>
      <c r="AI17" s="31">
        <v>163</v>
      </c>
      <c r="AJ17" s="13">
        <v>46</v>
      </c>
      <c r="AK17" s="13">
        <v>82</v>
      </c>
      <c r="AL17" s="13">
        <v>37</v>
      </c>
      <c r="AM17" s="9">
        <v>0</v>
      </c>
      <c r="AN17" s="31">
        <v>68</v>
      </c>
      <c r="AO17" s="13">
        <v>104</v>
      </c>
      <c r="AP17" s="13">
        <v>84</v>
      </c>
      <c r="AQ17" s="13">
        <v>52</v>
      </c>
      <c r="AR17" s="13">
        <v>20</v>
      </c>
      <c r="AS17" s="40">
        <v>7.45454545454545</v>
      </c>
      <c r="AT17" s="40">
        <v>0</v>
      </c>
      <c r="AU17" s="40">
        <v>6.57142857142857</v>
      </c>
      <c r="AV17" s="40">
        <v>5.46666666666667</v>
      </c>
      <c r="AW17" s="40">
        <v>3.7</v>
      </c>
      <c r="AX17" s="44" t="e">
        <v>#DIV/0!</v>
      </c>
      <c r="AY17" s="40">
        <v>82</v>
      </c>
      <c r="AZ17" s="40">
        <v>40.75</v>
      </c>
      <c r="BA17" s="40">
        <v>11.5</v>
      </c>
      <c r="BB17" s="40">
        <v>20.5</v>
      </c>
      <c r="BC17" s="40">
        <v>9.25</v>
      </c>
      <c r="BD17" s="40">
        <v>0</v>
      </c>
    </row>
    <row r="18" spans="1:56">
      <c r="A18" s="14" t="s">
        <v>26</v>
      </c>
      <c r="B18" s="15"/>
      <c r="C18" s="15"/>
      <c r="D18" s="15"/>
      <c r="E18" s="15"/>
      <c r="F18" s="16"/>
      <c r="G18" s="17">
        <v>19</v>
      </c>
      <c r="H18" s="17">
        <v>5</v>
      </c>
      <c r="I18" s="17">
        <v>14</v>
      </c>
      <c r="J18" s="32">
        <v>4</v>
      </c>
      <c r="K18" s="17">
        <v>4</v>
      </c>
      <c r="L18" s="17">
        <v>6</v>
      </c>
      <c r="M18" s="17">
        <v>5</v>
      </c>
      <c r="N18" s="17">
        <v>0</v>
      </c>
      <c r="O18" s="32">
        <v>2</v>
      </c>
      <c r="P18" s="17">
        <v>3</v>
      </c>
      <c r="Q18" s="17">
        <v>3</v>
      </c>
      <c r="R18" s="17">
        <v>7</v>
      </c>
      <c r="S18" s="17">
        <v>4</v>
      </c>
      <c r="T18" s="17">
        <v>0</v>
      </c>
      <c r="U18" s="17">
        <v>19</v>
      </c>
      <c r="V18" s="17">
        <v>0</v>
      </c>
      <c r="W18" s="17">
        <v>128</v>
      </c>
      <c r="X18" s="17">
        <v>18</v>
      </c>
      <c r="Y18" s="17">
        <v>0</v>
      </c>
      <c r="Z18" s="17">
        <v>19</v>
      </c>
      <c r="AA18" s="17">
        <v>0</v>
      </c>
      <c r="AB18" s="17">
        <v>128</v>
      </c>
      <c r="AC18" s="17">
        <v>19</v>
      </c>
      <c r="AD18" s="17">
        <v>5</v>
      </c>
      <c r="AE18" s="17">
        <v>0</v>
      </c>
      <c r="AF18" s="17">
        <v>128</v>
      </c>
      <c r="AG18" s="17">
        <v>35</v>
      </c>
      <c r="AH18" s="17">
        <v>93</v>
      </c>
      <c r="AI18" s="32">
        <v>67</v>
      </c>
      <c r="AJ18" s="17">
        <v>26</v>
      </c>
      <c r="AK18" s="17">
        <v>20</v>
      </c>
      <c r="AL18" s="17">
        <v>15</v>
      </c>
      <c r="AM18" s="9">
        <v>0</v>
      </c>
      <c r="AN18" s="32">
        <v>32</v>
      </c>
      <c r="AO18" s="17">
        <v>44</v>
      </c>
      <c r="AP18" s="17">
        <v>17</v>
      </c>
      <c r="AQ18" s="17">
        <v>27</v>
      </c>
      <c r="AR18" s="17">
        <v>8</v>
      </c>
      <c r="AS18" s="41">
        <v>7.11111111111111</v>
      </c>
      <c r="AT18" s="41">
        <v>0</v>
      </c>
      <c r="AU18" s="41">
        <v>6.5</v>
      </c>
      <c r="AV18" s="41">
        <v>3.33333333333333</v>
      </c>
      <c r="AW18" s="41">
        <v>3.75</v>
      </c>
      <c r="AX18" s="44" t="e">
        <v>#DIV/0!</v>
      </c>
      <c r="AY18" s="41">
        <v>7.84615384615385</v>
      </c>
      <c r="AZ18" s="41">
        <v>0</v>
      </c>
      <c r="BA18" s="41">
        <v>5</v>
      </c>
      <c r="BB18" s="41">
        <v>7.33333333333333</v>
      </c>
      <c r="BC18" s="41">
        <v>9.6</v>
      </c>
      <c r="BD18" s="41">
        <v>6.75</v>
      </c>
    </row>
    <row r="19" spans="1:56">
      <c r="A19" s="14" t="s">
        <v>94</v>
      </c>
      <c r="B19" s="15"/>
      <c r="C19" s="15"/>
      <c r="D19" s="15"/>
      <c r="E19" s="15"/>
      <c r="F19" s="16"/>
      <c r="G19" s="17">
        <v>12</v>
      </c>
      <c r="H19" s="17">
        <v>4</v>
      </c>
      <c r="I19" s="17">
        <v>8</v>
      </c>
      <c r="J19" s="32">
        <v>4</v>
      </c>
      <c r="K19" s="17">
        <v>1</v>
      </c>
      <c r="L19" s="17">
        <v>3</v>
      </c>
      <c r="M19" s="17">
        <v>4</v>
      </c>
      <c r="N19" s="17">
        <v>0</v>
      </c>
      <c r="O19" s="32">
        <v>0</v>
      </c>
      <c r="P19" s="17">
        <v>4</v>
      </c>
      <c r="Q19" s="17">
        <v>2</v>
      </c>
      <c r="R19" s="17">
        <v>3</v>
      </c>
      <c r="S19" s="17">
        <v>3</v>
      </c>
      <c r="T19" s="17">
        <v>0</v>
      </c>
      <c r="U19" s="17">
        <v>12</v>
      </c>
      <c r="V19" s="17">
        <v>0</v>
      </c>
      <c r="W19" s="17">
        <v>67</v>
      </c>
      <c r="X19" s="17">
        <v>12</v>
      </c>
      <c r="Y19" s="17">
        <v>4</v>
      </c>
      <c r="Z19" s="17">
        <v>8</v>
      </c>
      <c r="AA19" s="17">
        <v>28</v>
      </c>
      <c r="AB19" s="17">
        <v>39</v>
      </c>
      <c r="AC19" s="17">
        <v>12</v>
      </c>
      <c r="AD19" s="17">
        <v>4</v>
      </c>
      <c r="AE19" s="17">
        <v>0</v>
      </c>
      <c r="AF19" s="17">
        <v>67</v>
      </c>
      <c r="AG19" s="17">
        <v>45</v>
      </c>
      <c r="AH19" s="17">
        <v>22</v>
      </c>
      <c r="AI19" s="32">
        <v>42</v>
      </c>
      <c r="AJ19" s="17">
        <v>8</v>
      </c>
      <c r="AK19" s="17">
        <v>9</v>
      </c>
      <c r="AL19" s="17">
        <v>8</v>
      </c>
      <c r="AM19" s="9">
        <v>0</v>
      </c>
      <c r="AN19" s="32">
        <v>0</v>
      </c>
      <c r="AO19" s="17">
        <v>42</v>
      </c>
      <c r="AP19" s="17">
        <v>10</v>
      </c>
      <c r="AQ19" s="17">
        <v>9</v>
      </c>
      <c r="AR19" s="17">
        <v>6</v>
      </c>
      <c r="AS19" s="41">
        <v>5.58333333333333</v>
      </c>
      <c r="AT19" s="41">
        <v>0</v>
      </c>
      <c r="AU19" s="41">
        <v>0</v>
      </c>
      <c r="AV19" s="41">
        <v>0</v>
      </c>
      <c r="AW19" s="41">
        <v>2</v>
      </c>
      <c r="AX19" s="44" t="e">
        <v>#DIV/0!</v>
      </c>
      <c r="AY19" s="41">
        <v>11.3333333333333</v>
      </c>
      <c r="AZ19" s="41">
        <v>0</v>
      </c>
      <c r="BA19" s="41">
        <v>0</v>
      </c>
      <c r="BB19" s="41">
        <v>0</v>
      </c>
      <c r="BC19" s="41">
        <v>10</v>
      </c>
      <c r="BD19" s="41">
        <v>14</v>
      </c>
    </row>
    <row r="20" spans="1:56">
      <c r="A20" s="14" t="s">
        <v>48</v>
      </c>
      <c r="B20" s="15"/>
      <c r="C20" s="15"/>
      <c r="D20" s="15"/>
      <c r="E20" s="15"/>
      <c r="F20" s="16"/>
      <c r="G20" s="17">
        <v>6</v>
      </c>
      <c r="H20" s="17">
        <v>1</v>
      </c>
      <c r="I20" s="17">
        <v>5</v>
      </c>
      <c r="J20" s="32">
        <v>3</v>
      </c>
      <c r="K20" s="17">
        <v>1</v>
      </c>
      <c r="L20" s="17">
        <v>2</v>
      </c>
      <c r="M20" s="17">
        <v>0</v>
      </c>
      <c r="N20" s="17">
        <v>0</v>
      </c>
      <c r="O20" s="32">
        <v>0</v>
      </c>
      <c r="P20" s="17">
        <v>3</v>
      </c>
      <c r="Q20" s="17">
        <v>2</v>
      </c>
      <c r="R20" s="17">
        <v>1</v>
      </c>
      <c r="S20" s="17">
        <v>0</v>
      </c>
      <c r="T20" s="17">
        <v>0</v>
      </c>
      <c r="U20" s="17">
        <v>6</v>
      </c>
      <c r="V20" s="17">
        <v>0</v>
      </c>
      <c r="W20" s="17">
        <v>32</v>
      </c>
      <c r="X20" s="17">
        <v>5</v>
      </c>
      <c r="Y20" s="17">
        <v>4</v>
      </c>
      <c r="Z20" s="17">
        <v>2</v>
      </c>
      <c r="AA20" s="17">
        <v>23</v>
      </c>
      <c r="AB20" s="17">
        <v>9</v>
      </c>
      <c r="AC20" s="17">
        <v>6</v>
      </c>
      <c r="AD20" s="17">
        <v>4</v>
      </c>
      <c r="AE20" s="17">
        <v>0</v>
      </c>
      <c r="AF20" s="17">
        <v>32</v>
      </c>
      <c r="AG20" s="17">
        <v>7</v>
      </c>
      <c r="AH20" s="17">
        <v>25</v>
      </c>
      <c r="AI20" s="32">
        <v>10</v>
      </c>
      <c r="AJ20" s="17">
        <v>11</v>
      </c>
      <c r="AK20" s="17">
        <v>11</v>
      </c>
      <c r="AL20" s="17">
        <v>0</v>
      </c>
      <c r="AM20" s="9">
        <v>0</v>
      </c>
      <c r="AN20" s="32">
        <v>0</v>
      </c>
      <c r="AO20" s="17">
        <v>10</v>
      </c>
      <c r="AP20" s="17">
        <v>18</v>
      </c>
      <c r="AQ20" s="17">
        <v>4</v>
      </c>
      <c r="AR20" s="17">
        <v>0</v>
      </c>
      <c r="AS20" s="41">
        <v>6.4</v>
      </c>
      <c r="AT20" s="41">
        <v>0</v>
      </c>
      <c r="AU20" s="41">
        <v>0</v>
      </c>
      <c r="AV20" s="41">
        <v>5.5</v>
      </c>
      <c r="AW20" s="41" t="e">
        <v>#DIV/0!</v>
      </c>
      <c r="AX20" s="44" t="e">
        <v>#DIV/0!</v>
      </c>
      <c r="AY20" s="41">
        <v>5</v>
      </c>
      <c r="AZ20" s="41">
        <v>0</v>
      </c>
      <c r="BA20" s="41">
        <v>0</v>
      </c>
      <c r="BB20" s="41">
        <v>9</v>
      </c>
      <c r="BC20" s="41">
        <v>3.5</v>
      </c>
      <c r="BD20" s="41">
        <v>7</v>
      </c>
    </row>
    <row r="21" spans="1:56">
      <c r="A21" s="14" t="s">
        <v>25</v>
      </c>
      <c r="B21" s="15"/>
      <c r="C21" s="15"/>
      <c r="D21" s="15"/>
      <c r="E21" s="15"/>
      <c r="F21" s="16"/>
      <c r="G21" s="17">
        <v>10</v>
      </c>
      <c r="H21" s="17">
        <v>4</v>
      </c>
      <c r="I21" s="17">
        <v>6</v>
      </c>
      <c r="J21" s="32">
        <v>3</v>
      </c>
      <c r="K21" s="17">
        <v>1</v>
      </c>
      <c r="L21" s="17">
        <v>4</v>
      </c>
      <c r="M21" s="17">
        <v>2</v>
      </c>
      <c r="N21" s="17">
        <v>0</v>
      </c>
      <c r="O21" s="32">
        <v>2</v>
      </c>
      <c r="P21" s="17">
        <v>1</v>
      </c>
      <c r="Q21" s="17">
        <v>3</v>
      </c>
      <c r="R21" s="17">
        <v>3</v>
      </c>
      <c r="S21" s="17">
        <v>1</v>
      </c>
      <c r="T21" s="17">
        <v>1</v>
      </c>
      <c r="U21" s="17">
        <v>9</v>
      </c>
      <c r="V21" s="17">
        <v>1</v>
      </c>
      <c r="W21" s="17">
        <v>100</v>
      </c>
      <c r="X21" s="17">
        <v>9</v>
      </c>
      <c r="Y21" s="17">
        <v>4</v>
      </c>
      <c r="Z21" s="17">
        <v>6</v>
      </c>
      <c r="AA21" s="17">
        <v>76</v>
      </c>
      <c r="AB21" s="17">
        <v>25</v>
      </c>
      <c r="AC21" s="17">
        <v>10</v>
      </c>
      <c r="AD21" s="17">
        <v>3</v>
      </c>
      <c r="AE21" s="17">
        <v>0</v>
      </c>
      <c r="AF21" s="17">
        <v>101</v>
      </c>
      <c r="AG21" s="17">
        <v>23</v>
      </c>
      <c r="AH21" s="17">
        <v>78</v>
      </c>
      <c r="AI21" s="32">
        <v>44</v>
      </c>
      <c r="AJ21" s="17">
        <v>1</v>
      </c>
      <c r="AK21" s="17">
        <v>42</v>
      </c>
      <c r="AL21" s="17">
        <v>14</v>
      </c>
      <c r="AM21" s="9">
        <v>0</v>
      </c>
      <c r="AN21" s="32">
        <v>36</v>
      </c>
      <c r="AO21" s="17">
        <v>8</v>
      </c>
      <c r="AP21" s="17">
        <v>39</v>
      </c>
      <c r="AQ21" s="17">
        <v>12</v>
      </c>
      <c r="AR21" s="17">
        <v>6</v>
      </c>
      <c r="AS21" s="41">
        <v>11.2222222222222</v>
      </c>
      <c r="AT21" s="41">
        <v>0</v>
      </c>
      <c r="AU21" s="41">
        <v>1</v>
      </c>
      <c r="AV21" s="41">
        <v>0</v>
      </c>
      <c r="AW21" s="41">
        <v>0</v>
      </c>
      <c r="AX21" s="44" t="e">
        <v>#DIV/0!</v>
      </c>
      <c r="AY21" s="41">
        <v>3.2</v>
      </c>
      <c r="AZ21" s="41">
        <v>0</v>
      </c>
      <c r="BA21" s="41">
        <v>5</v>
      </c>
      <c r="BB21" s="41">
        <v>0</v>
      </c>
      <c r="BC21" s="41">
        <v>0</v>
      </c>
      <c r="BD21" s="41">
        <v>2.75</v>
      </c>
    </row>
    <row r="22" spans="1:56">
      <c r="A22" s="10" t="s">
        <v>666</v>
      </c>
      <c r="B22" s="11"/>
      <c r="C22" s="11"/>
      <c r="D22" s="11"/>
      <c r="E22" s="11"/>
      <c r="F22" s="12"/>
      <c r="G22" s="13">
        <v>134</v>
      </c>
      <c r="H22" s="13">
        <v>52</v>
      </c>
      <c r="I22" s="13">
        <v>82</v>
      </c>
      <c r="J22" s="31">
        <v>29</v>
      </c>
      <c r="K22" s="13">
        <v>28</v>
      </c>
      <c r="L22" s="13">
        <v>46</v>
      </c>
      <c r="M22" s="13">
        <v>31</v>
      </c>
      <c r="N22" s="13">
        <v>0</v>
      </c>
      <c r="O22" s="31">
        <v>9</v>
      </c>
      <c r="P22" s="13">
        <v>31</v>
      </c>
      <c r="Q22" s="13">
        <v>31</v>
      </c>
      <c r="R22" s="13">
        <v>45</v>
      </c>
      <c r="S22" s="13">
        <v>18</v>
      </c>
      <c r="T22" s="13">
        <v>4</v>
      </c>
      <c r="U22" s="13">
        <v>130</v>
      </c>
      <c r="V22" s="13">
        <v>42</v>
      </c>
      <c r="W22" s="13">
        <v>1282</v>
      </c>
      <c r="X22" s="13">
        <v>121</v>
      </c>
      <c r="Y22" s="13">
        <v>38</v>
      </c>
      <c r="Z22" s="13">
        <v>96</v>
      </c>
      <c r="AA22" s="13">
        <v>546</v>
      </c>
      <c r="AB22" s="13">
        <v>778</v>
      </c>
      <c r="AC22" s="13">
        <v>134</v>
      </c>
      <c r="AD22" s="13">
        <v>41</v>
      </c>
      <c r="AE22" s="13">
        <v>0</v>
      </c>
      <c r="AF22" s="13">
        <v>1324</v>
      </c>
      <c r="AG22" s="13">
        <v>623</v>
      </c>
      <c r="AH22" s="13">
        <v>701</v>
      </c>
      <c r="AI22" s="31">
        <v>367</v>
      </c>
      <c r="AJ22" s="13">
        <v>200</v>
      </c>
      <c r="AK22" s="13">
        <v>373</v>
      </c>
      <c r="AL22" s="13">
        <v>384</v>
      </c>
      <c r="AM22" s="9">
        <v>0</v>
      </c>
      <c r="AN22" s="31">
        <v>71</v>
      </c>
      <c r="AO22" s="13">
        <v>402</v>
      </c>
      <c r="AP22" s="13">
        <v>233</v>
      </c>
      <c r="AQ22" s="13">
        <v>324</v>
      </c>
      <c r="AR22" s="13">
        <v>294</v>
      </c>
      <c r="AS22" s="40">
        <v>11.0333333333333</v>
      </c>
      <c r="AT22" s="40">
        <v>0</v>
      </c>
      <c r="AU22" s="40">
        <v>8.33333333333333</v>
      </c>
      <c r="AV22" s="40">
        <v>8.88095238095238</v>
      </c>
      <c r="AW22" s="40">
        <v>12.8</v>
      </c>
      <c r="AX22" s="44" t="e">
        <v>#DIV/0!</v>
      </c>
      <c r="AY22" s="40">
        <v>165</v>
      </c>
      <c r="AZ22" s="40">
        <v>45.375</v>
      </c>
      <c r="BA22" s="40">
        <v>25</v>
      </c>
      <c r="BB22" s="40">
        <v>46.625</v>
      </c>
      <c r="BC22" s="40">
        <v>48</v>
      </c>
      <c r="BD22" s="40">
        <v>0</v>
      </c>
    </row>
    <row r="23" spans="1:56">
      <c r="A23" s="14" t="s">
        <v>29</v>
      </c>
      <c r="B23" s="15"/>
      <c r="C23" s="15"/>
      <c r="D23" s="15"/>
      <c r="E23" s="15"/>
      <c r="F23" s="16"/>
      <c r="G23" s="17">
        <v>9</v>
      </c>
      <c r="H23" s="17">
        <v>3</v>
      </c>
      <c r="I23" s="17">
        <v>6</v>
      </c>
      <c r="J23" s="32">
        <v>2</v>
      </c>
      <c r="K23" s="17">
        <v>2</v>
      </c>
      <c r="L23" s="17">
        <v>3</v>
      </c>
      <c r="M23" s="17">
        <v>2</v>
      </c>
      <c r="N23" s="17">
        <v>0</v>
      </c>
      <c r="O23" s="32">
        <v>1</v>
      </c>
      <c r="P23" s="17">
        <v>2</v>
      </c>
      <c r="Q23" s="17">
        <v>2</v>
      </c>
      <c r="R23" s="17">
        <v>4</v>
      </c>
      <c r="S23" s="17">
        <v>0</v>
      </c>
      <c r="T23" s="17">
        <v>0</v>
      </c>
      <c r="U23" s="17">
        <v>9</v>
      </c>
      <c r="V23" s="17">
        <v>0</v>
      </c>
      <c r="W23" s="17">
        <v>75</v>
      </c>
      <c r="X23" s="17">
        <v>9</v>
      </c>
      <c r="Y23" s="17">
        <v>3</v>
      </c>
      <c r="Z23" s="17">
        <v>6</v>
      </c>
      <c r="AA23" s="17">
        <v>21</v>
      </c>
      <c r="AB23" s="17">
        <v>54</v>
      </c>
      <c r="AC23" s="17">
        <v>9</v>
      </c>
      <c r="AD23" s="17">
        <v>3</v>
      </c>
      <c r="AE23" s="17">
        <v>0</v>
      </c>
      <c r="AF23" s="17">
        <v>75</v>
      </c>
      <c r="AG23" s="17">
        <v>23</v>
      </c>
      <c r="AH23" s="17">
        <v>52</v>
      </c>
      <c r="AI23" s="32">
        <v>32</v>
      </c>
      <c r="AJ23" s="17">
        <v>20</v>
      </c>
      <c r="AK23" s="17">
        <v>14</v>
      </c>
      <c r="AL23" s="17">
        <v>9</v>
      </c>
      <c r="AM23" s="9">
        <v>0</v>
      </c>
      <c r="AN23" s="32">
        <v>7</v>
      </c>
      <c r="AO23" s="17">
        <v>33</v>
      </c>
      <c r="AP23" s="17">
        <v>20</v>
      </c>
      <c r="AQ23" s="17">
        <v>15</v>
      </c>
      <c r="AR23" s="17">
        <v>0</v>
      </c>
      <c r="AS23" s="41">
        <v>8.33333333333333</v>
      </c>
      <c r="AT23" s="41">
        <v>0</v>
      </c>
      <c r="AU23" s="41">
        <v>10</v>
      </c>
      <c r="AV23" s="41">
        <v>0</v>
      </c>
      <c r="AW23" s="41">
        <v>0</v>
      </c>
      <c r="AX23" s="44" t="e">
        <v>#DIV/0!</v>
      </c>
      <c r="AY23" s="41">
        <v>10.5</v>
      </c>
      <c r="AZ23" s="41">
        <v>0</v>
      </c>
      <c r="BA23" s="41">
        <v>9</v>
      </c>
      <c r="BB23" s="41">
        <v>0</v>
      </c>
      <c r="BC23" s="41">
        <v>0</v>
      </c>
      <c r="BD23" s="41">
        <v>12</v>
      </c>
    </row>
    <row r="24" spans="1:56">
      <c r="A24" s="14" t="s">
        <v>51</v>
      </c>
      <c r="B24" s="15"/>
      <c r="C24" s="15"/>
      <c r="D24" s="15"/>
      <c r="E24" s="15"/>
      <c r="F24" s="16"/>
      <c r="G24" s="17">
        <v>20</v>
      </c>
      <c r="H24" s="17">
        <v>6</v>
      </c>
      <c r="I24" s="17">
        <v>14</v>
      </c>
      <c r="J24" s="32">
        <v>2</v>
      </c>
      <c r="K24" s="17">
        <v>3</v>
      </c>
      <c r="L24" s="17">
        <v>11</v>
      </c>
      <c r="M24" s="17">
        <v>4</v>
      </c>
      <c r="N24" s="17">
        <v>0</v>
      </c>
      <c r="O24" s="32">
        <v>0</v>
      </c>
      <c r="P24" s="17">
        <v>3</v>
      </c>
      <c r="Q24" s="17">
        <v>7</v>
      </c>
      <c r="R24" s="17">
        <v>9</v>
      </c>
      <c r="S24" s="17">
        <v>1</v>
      </c>
      <c r="T24" s="17">
        <v>0</v>
      </c>
      <c r="U24" s="17">
        <v>20</v>
      </c>
      <c r="V24" s="17">
        <v>0</v>
      </c>
      <c r="W24" s="17">
        <v>259</v>
      </c>
      <c r="X24" s="17">
        <v>19</v>
      </c>
      <c r="Y24" s="17">
        <v>8</v>
      </c>
      <c r="Z24" s="17">
        <v>12</v>
      </c>
      <c r="AA24" s="17">
        <v>200</v>
      </c>
      <c r="AB24" s="17">
        <v>59</v>
      </c>
      <c r="AC24" s="17">
        <v>20</v>
      </c>
      <c r="AD24" s="17">
        <v>3</v>
      </c>
      <c r="AE24" s="17">
        <v>0</v>
      </c>
      <c r="AF24" s="17">
        <v>259</v>
      </c>
      <c r="AG24" s="17">
        <v>100</v>
      </c>
      <c r="AH24" s="17">
        <v>159</v>
      </c>
      <c r="AI24" s="32">
        <v>42</v>
      </c>
      <c r="AJ24" s="17">
        <v>42</v>
      </c>
      <c r="AK24" s="17">
        <v>100</v>
      </c>
      <c r="AL24" s="17">
        <v>75</v>
      </c>
      <c r="AM24" s="9">
        <v>0</v>
      </c>
      <c r="AN24" s="32">
        <v>0</v>
      </c>
      <c r="AO24" s="17">
        <v>63</v>
      </c>
      <c r="AP24" s="17">
        <v>48</v>
      </c>
      <c r="AQ24" s="17">
        <v>111</v>
      </c>
      <c r="AR24" s="17">
        <v>37</v>
      </c>
      <c r="AS24" s="41">
        <v>13.6315789473684</v>
      </c>
      <c r="AT24" s="41">
        <v>0</v>
      </c>
      <c r="AU24" s="41">
        <v>0</v>
      </c>
      <c r="AV24" s="41">
        <v>10</v>
      </c>
      <c r="AW24" s="41">
        <v>18.75</v>
      </c>
      <c r="AX24" s="44" t="e">
        <v>#DIV/0!</v>
      </c>
      <c r="AY24" s="41">
        <v>13.8</v>
      </c>
      <c r="AZ24" s="41">
        <v>0</v>
      </c>
      <c r="BA24" s="41">
        <v>0</v>
      </c>
      <c r="BB24" s="41">
        <v>25</v>
      </c>
      <c r="BC24" s="41">
        <v>7</v>
      </c>
      <c r="BD24" s="41">
        <v>5</v>
      </c>
    </row>
    <row r="25" spans="1:56">
      <c r="A25" s="14" t="s">
        <v>28</v>
      </c>
      <c r="B25" s="15"/>
      <c r="C25" s="15"/>
      <c r="D25" s="15"/>
      <c r="E25" s="15"/>
      <c r="F25" s="16"/>
      <c r="G25" s="17">
        <v>11</v>
      </c>
      <c r="H25" s="17">
        <v>3</v>
      </c>
      <c r="I25" s="17">
        <v>8</v>
      </c>
      <c r="J25" s="32">
        <v>3</v>
      </c>
      <c r="K25" s="17">
        <v>4</v>
      </c>
      <c r="L25" s="17">
        <v>3</v>
      </c>
      <c r="M25" s="17">
        <v>1</v>
      </c>
      <c r="N25" s="17">
        <v>0</v>
      </c>
      <c r="O25" s="32">
        <v>1</v>
      </c>
      <c r="P25" s="17">
        <v>4</v>
      </c>
      <c r="Q25" s="17">
        <v>4</v>
      </c>
      <c r="R25" s="17">
        <v>1</v>
      </c>
      <c r="S25" s="17">
        <v>1</v>
      </c>
      <c r="T25" s="17">
        <v>1</v>
      </c>
      <c r="U25" s="17">
        <v>10</v>
      </c>
      <c r="V25" s="17">
        <v>5</v>
      </c>
      <c r="W25" s="17">
        <v>103</v>
      </c>
      <c r="X25" s="17">
        <v>10</v>
      </c>
      <c r="Y25" s="17">
        <v>10</v>
      </c>
      <c r="Z25" s="17">
        <v>1</v>
      </c>
      <c r="AA25" s="17">
        <v>106</v>
      </c>
      <c r="AB25" s="17">
        <v>2</v>
      </c>
      <c r="AC25" s="17">
        <v>11</v>
      </c>
      <c r="AD25" s="17">
        <v>6</v>
      </c>
      <c r="AE25" s="17">
        <v>0</v>
      </c>
      <c r="AF25" s="17">
        <v>108</v>
      </c>
      <c r="AG25" s="17">
        <v>23</v>
      </c>
      <c r="AH25" s="17">
        <v>85</v>
      </c>
      <c r="AI25" s="32">
        <v>37</v>
      </c>
      <c r="AJ25" s="17">
        <v>33</v>
      </c>
      <c r="AK25" s="17">
        <v>22</v>
      </c>
      <c r="AL25" s="17">
        <v>16</v>
      </c>
      <c r="AM25" s="9">
        <v>0</v>
      </c>
      <c r="AN25" s="32">
        <v>12</v>
      </c>
      <c r="AO25" s="17">
        <v>39</v>
      </c>
      <c r="AP25" s="17">
        <v>39</v>
      </c>
      <c r="AQ25" s="17">
        <v>2</v>
      </c>
      <c r="AR25" s="17">
        <v>16</v>
      </c>
      <c r="AS25" s="41">
        <v>10.8</v>
      </c>
      <c r="AT25" s="41">
        <v>0</v>
      </c>
      <c r="AU25" s="41">
        <v>8.25</v>
      </c>
      <c r="AV25" s="41">
        <v>0</v>
      </c>
      <c r="AW25" s="41">
        <v>16</v>
      </c>
      <c r="AX25" s="44" t="e">
        <v>#DIV/0!</v>
      </c>
      <c r="AY25" s="41">
        <v>14.5</v>
      </c>
      <c r="AZ25" s="41">
        <v>0</v>
      </c>
      <c r="BA25" s="41">
        <v>12.5</v>
      </c>
      <c r="BB25" s="41">
        <v>0</v>
      </c>
      <c r="BC25" s="41">
        <v>11</v>
      </c>
      <c r="BD25" s="41">
        <v>22</v>
      </c>
    </row>
    <row r="26" spans="1:56">
      <c r="A26" s="14" t="s">
        <v>49</v>
      </c>
      <c r="B26" s="15"/>
      <c r="C26" s="15"/>
      <c r="D26" s="15"/>
      <c r="E26" s="15"/>
      <c r="F26" s="16"/>
      <c r="G26" s="17">
        <v>39</v>
      </c>
      <c r="H26" s="17">
        <v>17</v>
      </c>
      <c r="I26" s="17">
        <v>22</v>
      </c>
      <c r="J26" s="32">
        <v>8</v>
      </c>
      <c r="K26" s="17">
        <v>9</v>
      </c>
      <c r="L26" s="17">
        <v>13</v>
      </c>
      <c r="M26" s="17">
        <v>9</v>
      </c>
      <c r="N26" s="17">
        <v>0</v>
      </c>
      <c r="O26" s="32">
        <v>4</v>
      </c>
      <c r="P26" s="17">
        <v>8</v>
      </c>
      <c r="Q26" s="17">
        <v>8</v>
      </c>
      <c r="R26" s="17">
        <v>13</v>
      </c>
      <c r="S26" s="17">
        <v>6</v>
      </c>
      <c r="T26" s="17">
        <v>0</v>
      </c>
      <c r="U26" s="17">
        <v>39</v>
      </c>
      <c r="V26" s="17">
        <v>0</v>
      </c>
      <c r="W26" s="17">
        <v>390</v>
      </c>
      <c r="X26" s="17">
        <v>35</v>
      </c>
      <c r="Y26" s="17">
        <v>5</v>
      </c>
      <c r="Z26" s="17">
        <v>34</v>
      </c>
      <c r="AA26" s="17">
        <v>55</v>
      </c>
      <c r="AB26" s="17">
        <v>335</v>
      </c>
      <c r="AC26" s="17">
        <v>39</v>
      </c>
      <c r="AD26" s="17">
        <v>13</v>
      </c>
      <c r="AE26" s="17">
        <v>0</v>
      </c>
      <c r="AF26" s="17">
        <v>390</v>
      </c>
      <c r="AG26" s="17">
        <v>201</v>
      </c>
      <c r="AH26" s="17">
        <v>189</v>
      </c>
      <c r="AI26" s="32">
        <v>79</v>
      </c>
      <c r="AJ26" s="17">
        <v>36</v>
      </c>
      <c r="AK26" s="17">
        <v>156</v>
      </c>
      <c r="AL26" s="17">
        <v>119</v>
      </c>
      <c r="AM26" s="9">
        <v>0</v>
      </c>
      <c r="AN26" s="32">
        <v>20</v>
      </c>
      <c r="AO26" s="17">
        <v>87</v>
      </c>
      <c r="AP26" s="17">
        <v>57</v>
      </c>
      <c r="AQ26" s="17">
        <v>124</v>
      </c>
      <c r="AR26" s="17">
        <v>102</v>
      </c>
      <c r="AS26" s="41">
        <v>11.1428571428571</v>
      </c>
      <c r="AT26" s="41">
        <v>0</v>
      </c>
      <c r="AU26" s="41">
        <v>0</v>
      </c>
      <c r="AV26" s="41">
        <v>13</v>
      </c>
      <c r="AW26" s="41">
        <v>14.875</v>
      </c>
      <c r="AX26" s="44" t="e">
        <v>#DIV/0!</v>
      </c>
      <c r="AY26" s="41">
        <v>16.1363636363636</v>
      </c>
      <c r="AZ26" s="41">
        <v>0</v>
      </c>
      <c r="BA26" s="41">
        <v>0</v>
      </c>
      <c r="BB26" s="41">
        <v>26.3333333333333</v>
      </c>
      <c r="BC26" s="41">
        <v>12.3333333333333</v>
      </c>
      <c r="BD26" s="41">
        <v>15.5384615384615</v>
      </c>
    </row>
    <row r="27" spans="1:56">
      <c r="A27" s="14" t="s">
        <v>96</v>
      </c>
      <c r="B27" s="15"/>
      <c r="C27" s="15"/>
      <c r="D27" s="15"/>
      <c r="E27" s="15"/>
      <c r="F27" s="16"/>
      <c r="G27" s="17">
        <v>20</v>
      </c>
      <c r="H27" s="17">
        <v>7</v>
      </c>
      <c r="I27" s="17">
        <v>13</v>
      </c>
      <c r="J27" s="32">
        <v>7</v>
      </c>
      <c r="K27" s="17">
        <v>3</v>
      </c>
      <c r="L27" s="17">
        <v>5</v>
      </c>
      <c r="M27" s="17">
        <v>5</v>
      </c>
      <c r="N27" s="17">
        <v>0</v>
      </c>
      <c r="O27" s="32">
        <v>1</v>
      </c>
      <c r="P27" s="17">
        <v>6</v>
      </c>
      <c r="Q27" s="17">
        <v>4</v>
      </c>
      <c r="R27" s="17">
        <v>7</v>
      </c>
      <c r="S27" s="17">
        <v>2</v>
      </c>
      <c r="T27" s="17">
        <v>2</v>
      </c>
      <c r="U27" s="17">
        <v>18</v>
      </c>
      <c r="V27" s="17">
        <v>35</v>
      </c>
      <c r="W27" s="17">
        <v>157</v>
      </c>
      <c r="X27" s="17">
        <v>15</v>
      </c>
      <c r="Y27" s="17">
        <v>2</v>
      </c>
      <c r="Z27" s="17">
        <v>18</v>
      </c>
      <c r="AA27" s="17">
        <v>25</v>
      </c>
      <c r="AB27" s="17">
        <v>167</v>
      </c>
      <c r="AC27" s="17">
        <v>20</v>
      </c>
      <c r="AD27" s="17">
        <v>6</v>
      </c>
      <c r="AE27" s="17">
        <v>0</v>
      </c>
      <c r="AF27" s="17">
        <v>192</v>
      </c>
      <c r="AG27" s="17">
        <v>129</v>
      </c>
      <c r="AH27" s="17">
        <v>63</v>
      </c>
      <c r="AI27" s="32">
        <v>115</v>
      </c>
      <c r="AJ27" s="17">
        <v>20</v>
      </c>
      <c r="AK27" s="17">
        <v>21</v>
      </c>
      <c r="AL27" s="17">
        <v>36</v>
      </c>
      <c r="AM27" s="9">
        <v>0</v>
      </c>
      <c r="AN27" s="32">
        <v>25</v>
      </c>
      <c r="AO27" s="17">
        <v>90</v>
      </c>
      <c r="AP27" s="17">
        <v>27</v>
      </c>
      <c r="AQ27" s="17">
        <v>30</v>
      </c>
      <c r="AR27" s="17">
        <v>20</v>
      </c>
      <c r="AS27" s="41">
        <v>12.8</v>
      </c>
      <c r="AT27" s="41">
        <v>0</v>
      </c>
      <c r="AU27" s="41">
        <v>0</v>
      </c>
      <c r="AV27" s="41">
        <v>0</v>
      </c>
      <c r="AW27" s="41">
        <v>7.2</v>
      </c>
      <c r="AX27" s="44" t="e">
        <v>#DIV/0!</v>
      </c>
      <c r="AY27" s="41">
        <v>5.33333333333333</v>
      </c>
      <c r="AZ27" s="41">
        <v>0</v>
      </c>
      <c r="BA27" s="41">
        <v>0</v>
      </c>
      <c r="BB27" s="41">
        <v>0</v>
      </c>
      <c r="BC27" s="41">
        <v>4</v>
      </c>
      <c r="BD27" s="41">
        <v>6</v>
      </c>
    </row>
    <row r="28" spans="1:56">
      <c r="A28" s="14" t="s">
        <v>95</v>
      </c>
      <c r="B28" s="15"/>
      <c r="C28" s="15"/>
      <c r="D28" s="15"/>
      <c r="E28" s="15"/>
      <c r="F28" s="16"/>
      <c r="G28" s="17">
        <v>6</v>
      </c>
      <c r="H28" s="17">
        <v>4</v>
      </c>
      <c r="I28" s="17">
        <v>2</v>
      </c>
      <c r="J28" s="32">
        <v>2</v>
      </c>
      <c r="K28" s="17">
        <v>1</v>
      </c>
      <c r="L28" s="17">
        <v>2</v>
      </c>
      <c r="M28" s="17">
        <v>1</v>
      </c>
      <c r="N28" s="17">
        <v>0</v>
      </c>
      <c r="O28" s="32">
        <v>0</v>
      </c>
      <c r="P28" s="17">
        <v>3</v>
      </c>
      <c r="Q28" s="17">
        <v>0</v>
      </c>
      <c r="R28" s="17">
        <v>2</v>
      </c>
      <c r="S28" s="17">
        <v>1</v>
      </c>
      <c r="T28" s="17">
        <v>0</v>
      </c>
      <c r="U28" s="17">
        <v>6</v>
      </c>
      <c r="V28" s="17">
        <v>0</v>
      </c>
      <c r="W28" s="17">
        <v>81</v>
      </c>
      <c r="X28" s="17">
        <v>6</v>
      </c>
      <c r="Y28" s="17">
        <v>1</v>
      </c>
      <c r="Z28" s="17">
        <v>5</v>
      </c>
      <c r="AA28" s="17">
        <v>38</v>
      </c>
      <c r="AB28" s="17">
        <v>43</v>
      </c>
      <c r="AC28" s="17">
        <v>6</v>
      </c>
      <c r="AD28" s="17">
        <v>2</v>
      </c>
      <c r="AE28" s="17">
        <v>0</v>
      </c>
      <c r="AF28" s="17">
        <v>81</v>
      </c>
      <c r="AG28" s="17">
        <v>70</v>
      </c>
      <c r="AH28" s="17">
        <v>11</v>
      </c>
      <c r="AI28" s="32">
        <v>39</v>
      </c>
      <c r="AJ28" s="17">
        <v>4</v>
      </c>
      <c r="AK28" s="17">
        <v>11</v>
      </c>
      <c r="AL28" s="17">
        <v>27</v>
      </c>
      <c r="AM28" s="9">
        <v>0</v>
      </c>
      <c r="AN28" s="32">
        <v>0</v>
      </c>
      <c r="AO28" s="17">
        <v>43</v>
      </c>
      <c r="AP28" s="17">
        <v>0</v>
      </c>
      <c r="AQ28" s="17">
        <v>11</v>
      </c>
      <c r="AR28" s="17">
        <v>27</v>
      </c>
      <c r="AS28" s="41">
        <v>13.5</v>
      </c>
      <c r="AT28" s="41">
        <v>0</v>
      </c>
      <c r="AU28" s="41">
        <v>0</v>
      </c>
      <c r="AV28" s="41">
        <v>0</v>
      </c>
      <c r="AW28" s="41">
        <v>27</v>
      </c>
      <c r="AX28" s="44" t="e">
        <v>#DIV/0!</v>
      </c>
      <c r="AY28" s="41">
        <v>5.5</v>
      </c>
      <c r="AZ28" s="41">
        <v>0</v>
      </c>
      <c r="BA28" s="41">
        <v>0</v>
      </c>
      <c r="BB28" s="41">
        <v>0</v>
      </c>
      <c r="BC28" s="41">
        <v>7</v>
      </c>
      <c r="BD28" s="41">
        <v>4</v>
      </c>
    </row>
    <row r="29" spans="1:56">
      <c r="A29" s="18" t="s">
        <v>360</v>
      </c>
      <c r="B29" s="19"/>
      <c r="C29" s="19"/>
      <c r="D29" s="19"/>
      <c r="E29" s="19"/>
      <c r="F29" s="20"/>
      <c r="G29" s="17">
        <v>9</v>
      </c>
      <c r="H29" s="17">
        <v>4</v>
      </c>
      <c r="I29" s="17">
        <v>5</v>
      </c>
      <c r="J29" s="32">
        <v>0</v>
      </c>
      <c r="K29" s="17">
        <v>1</v>
      </c>
      <c r="L29" s="17">
        <v>2</v>
      </c>
      <c r="M29" s="17">
        <v>6</v>
      </c>
      <c r="N29" s="17">
        <v>0</v>
      </c>
      <c r="O29" s="32">
        <v>0</v>
      </c>
      <c r="P29" s="17">
        <v>1</v>
      </c>
      <c r="Q29" s="17">
        <v>1</v>
      </c>
      <c r="R29" s="17">
        <v>2</v>
      </c>
      <c r="S29" s="17">
        <v>5</v>
      </c>
      <c r="T29" s="17">
        <v>1</v>
      </c>
      <c r="U29" s="17">
        <v>8</v>
      </c>
      <c r="V29" s="17">
        <v>2</v>
      </c>
      <c r="W29" s="17">
        <v>86</v>
      </c>
      <c r="X29" s="17">
        <v>8</v>
      </c>
      <c r="Y29" s="17">
        <v>3</v>
      </c>
      <c r="Z29" s="17">
        <v>6</v>
      </c>
      <c r="AA29" s="17">
        <v>45</v>
      </c>
      <c r="AB29" s="17">
        <v>43</v>
      </c>
      <c r="AC29" s="17">
        <v>9</v>
      </c>
      <c r="AD29" s="17">
        <v>0</v>
      </c>
      <c r="AE29" s="17">
        <v>0</v>
      </c>
      <c r="AF29" s="17">
        <v>88</v>
      </c>
      <c r="AG29" s="17">
        <v>19</v>
      </c>
      <c r="AH29" s="17">
        <v>69</v>
      </c>
      <c r="AI29" s="32">
        <v>0</v>
      </c>
      <c r="AJ29" s="17">
        <v>2</v>
      </c>
      <c r="AK29" s="17">
        <v>2</v>
      </c>
      <c r="AL29" s="17">
        <v>84</v>
      </c>
      <c r="AM29" s="9">
        <v>0</v>
      </c>
      <c r="AN29" s="32">
        <v>0</v>
      </c>
      <c r="AO29" s="17">
        <v>2</v>
      </c>
      <c r="AP29" s="17">
        <v>0</v>
      </c>
      <c r="AQ29" s="17">
        <v>6</v>
      </c>
      <c r="AR29" s="17">
        <v>80</v>
      </c>
      <c r="AS29" s="41">
        <v>11</v>
      </c>
      <c r="AT29" s="41"/>
      <c r="AU29" s="41"/>
      <c r="AV29" s="41"/>
      <c r="AW29" s="41"/>
      <c r="AX29" s="44"/>
      <c r="AY29" s="41"/>
      <c r="AZ29" s="41"/>
      <c r="BA29" s="41"/>
      <c r="BB29" s="41"/>
      <c r="BC29" s="41"/>
      <c r="BD29" s="41"/>
    </row>
    <row r="30" spans="1:56">
      <c r="A30" s="14" t="s">
        <v>50</v>
      </c>
      <c r="B30" s="15"/>
      <c r="C30" s="15"/>
      <c r="D30" s="15"/>
      <c r="E30" s="15"/>
      <c r="F30" s="16"/>
      <c r="G30" s="17">
        <v>19</v>
      </c>
      <c r="H30" s="17">
        <v>7</v>
      </c>
      <c r="I30" s="17">
        <v>12</v>
      </c>
      <c r="J30" s="32">
        <v>4</v>
      </c>
      <c r="K30" s="17">
        <v>5</v>
      </c>
      <c r="L30" s="17">
        <v>7</v>
      </c>
      <c r="M30" s="17">
        <v>3</v>
      </c>
      <c r="N30" s="17">
        <v>0</v>
      </c>
      <c r="O30" s="32">
        <v>2</v>
      </c>
      <c r="P30" s="17">
        <v>3</v>
      </c>
      <c r="Q30" s="17">
        <v>5</v>
      </c>
      <c r="R30" s="17">
        <v>7</v>
      </c>
      <c r="S30" s="17">
        <v>2</v>
      </c>
      <c r="T30" s="17">
        <v>0</v>
      </c>
      <c r="U30" s="17">
        <v>19</v>
      </c>
      <c r="V30" s="17">
        <v>0</v>
      </c>
      <c r="W30" s="17">
        <v>127</v>
      </c>
      <c r="X30" s="17">
        <v>18</v>
      </c>
      <c r="Y30" s="17">
        <v>6</v>
      </c>
      <c r="Z30" s="17">
        <v>13</v>
      </c>
      <c r="AA30" s="17">
        <v>56</v>
      </c>
      <c r="AB30" s="17">
        <v>71</v>
      </c>
      <c r="AC30" s="17">
        <v>19</v>
      </c>
      <c r="AD30" s="17">
        <v>7</v>
      </c>
      <c r="AE30" s="17">
        <v>0</v>
      </c>
      <c r="AF30" s="17">
        <v>127</v>
      </c>
      <c r="AG30" s="17">
        <v>54</v>
      </c>
      <c r="AH30" s="17">
        <v>73</v>
      </c>
      <c r="AI30" s="32">
        <v>19</v>
      </c>
      <c r="AJ30" s="17">
        <v>43</v>
      </c>
      <c r="AK30" s="17">
        <v>47</v>
      </c>
      <c r="AL30" s="17">
        <v>18</v>
      </c>
      <c r="AM30" s="9">
        <v>0</v>
      </c>
      <c r="AN30" s="32">
        <v>7</v>
      </c>
      <c r="AO30" s="17">
        <v>41</v>
      </c>
      <c r="AP30" s="17">
        <v>42</v>
      </c>
      <c r="AQ30" s="17">
        <v>25</v>
      </c>
      <c r="AR30" s="17">
        <v>12</v>
      </c>
      <c r="AS30" s="41">
        <v>7.47058823529412</v>
      </c>
      <c r="AT30" s="41">
        <v>0</v>
      </c>
      <c r="AU30" s="41">
        <v>0</v>
      </c>
      <c r="AV30" s="41">
        <v>7.83333333333333</v>
      </c>
      <c r="AW30" s="41">
        <v>6</v>
      </c>
      <c r="AX30" s="44" t="e">
        <v>#DIV/0!</v>
      </c>
      <c r="AY30" s="41">
        <v>20.8</v>
      </c>
      <c r="AZ30" s="41">
        <v>0</v>
      </c>
      <c r="BA30" s="41">
        <v>0</v>
      </c>
      <c r="BB30" s="41">
        <v>19</v>
      </c>
      <c r="BC30" s="41">
        <v>27.5</v>
      </c>
      <c r="BD30" s="41">
        <v>15</v>
      </c>
    </row>
    <row r="31" spans="1:56">
      <c r="A31" s="10" t="s">
        <v>667</v>
      </c>
      <c r="B31" s="11"/>
      <c r="C31" s="11"/>
      <c r="D31" s="11"/>
      <c r="E31" s="11"/>
      <c r="F31" s="12"/>
      <c r="G31" s="13">
        <v>29</v>
      </c>
      <c r="H31" s="13">
        <v>11</v>
      </c>
      <c r="I31" s="13">
        <v>18</v>
      </c>
      <c r="J31" s="31">
        <v>7</v>
      </c>
      <c r="K31" s="13">
        <v>7</v>
      </c>
      <c r="L31" s="13">
        <v>7</v>
      </c>
      <c r="M31" s="13">
        <v>8</v>
      </c>
      <c r="N31" s="13">
        <v>0</v>
      </c>
      <c r="O31" s="31">
        <v>2</v>
      </c>
      <c r="P31" s="13">
        <v>6</v>
      </c>
      <c r="Q31" s="13">
        <v>10</v>
      </c>
      <c r="R31" s="13">
        <v>5</v>
      </c>
      <c r="S31" s="13">
        <v>6</v>
      </c>
      <c r="T31" s="13">
        <v>0</v>
      </c>
      <c r="U31" s="13">
        <v>29</v>
      </c>
      <c r="V31" s="13">
        <v>0</v>
      </c>
      <c r="W31" s="13">
        <v>222</v>
      </c>
      <c r="X31" s="13">
        <v>26</v>
      </c>
      <c r="Y31" s="13">
        <v>9</v>
      </c>
      <c r="Z31" s="13">
        <v>20</v>
      </c>
      <c r="AA31" s="13">
        <v>169</v>
      </c>
      <c r="AB31" s="13">
        <v>53</v>
      </c>
      <c r="AC31" s="13">
        <v>29</v>
      </c>
      <c r="AD31" s="13">
        <v>10</v>
      </c>
      <c r="AE31" s="13">
        <v>0</v>
      </c>
      <c r="AF31" s="13">
        <v>222</v>
      </c>
      <c r="AG31" s="13">
        <v>109</v>
      </c>
      <c r="AH31" s="13">
        <v>113</v>
      </c>
      <c r="AI31" s="31">
        <v>75</v>
      </c>
      <c r="AJ31" s="13">
        <v>31</v>
      </c>
      <c r="AK31" s="13">
        <v>41</v>
      </c>
      <c r="AL31" s="13">
        <v>75</v>
      </c>
      <c r="AM31" s="9">
        <v>0</v>
      </c>
      <c r="AN31" s="31">
        <v>33</v>
      </c>
      <c r="AO31" s="13">
        <v>44</v>
      </c>
      <c r="AP31" s="13">
        <v>62</v>
      </c>
      <c r="AQ31" s="13">
        <v>38</v>
      </c>
      <c r="AR31" s="13">
        <v>45</v>
      </c>
      <c r="AS31" s="40">
        <v>8.53846153846154</v>
      </c>
      <c r="AT31" s="40">
        <v>12.5</v>
      </c>
      <c r="AU31" s="40">
        <v>4.42857142857143</v>
      </c>
      <c r="AV31" s="40">
        <v>8.2</v>
      </c>
      <c r="AW31" s="40">
        <v>9.375</v>
      </c>
      <c r="AX31" s="44" t="e">
        <v>#DIV/0!</v>
      </c>
      <c r="AY31" s="40">
        <v>74</v>
      </c>
      <c r="AZ31" s="40">
        <v>25</v>
      </c>
      <c r="BA31" s="40">
        <v>10.3333333333333</v>
      </c>
      <c r="BB31" s="40">
        <v>13.6666666666667</v>
      </c>
      <c r="BC31" s="40">
        <v>25</v>
      </c>
      <c r="BD31" s="40">
        <v>0</v>
      </c>
    </row>
    <row r="32" spans="1:56">
      <c r="A32" s="14" t="s">
        <v>52</v>
      </c>
      <c r="B32" s="15"/>
      <c r="C32" s="15"/>
      <c r="D32" s="15"/>
      <c r="E32" s="15"/>
      <c r="F32" s="16"/>
      <c r="G32" s="17">
        <v>3</v>
      </c>
      <c r="H32" s="17">
        <v>1</v>
      </c>
      <c r="I32" s="17">
        <v>2</v>
      </c>
      <c r="J32" s="32">
        <v>1</v>
      </c>
      <c r="K32" s="17">
        <v>0</v>
      </c>
      <c r="L32" s="17">
        <v>0</v>
      </c>
      <c r="M32" s="17">
        <v>2</v>
      </c>
      <c r="N32" s="17">
        <v>0</v>
      </c>
      <c r="O32" s="32">
        <v>1</v>
      </c>
      <c r="P32" s="17">
        <v>0</v>
      </c>
      <c r="Q32" s="17">
        <v>0</v>
      </c>
      <c r="R32" s="17">
        <v>1</v>
      </c>
      <c r="S32" s="17">
        <v>1</v>
      </c>
      <c r="T32" s="17">
        <v>0</v>
      </c>
      <c r="U32" s="17">
        <v>3</v>
      </c>
      <c r="V32" s="17">
        <v>0</v>
      </c>
      <c r="W32" s="17">
        <v>46</v>
      </c>
      <c r="X32" s="17">
        <v>3</v>
      </c>
      <c r="Y32" s="17">
        <v>2</v>
      </c>
      <c r="Z32" s="17">
        <v>1</v>
      </c>
      <c r="AA32" s="17">
        <v>40</v>
      </c>
      <c r="AB32" s="17">
        <v>6</v>
      </c>
      <c r="AC32" s="17">
        <v>3</v>
      </c>
      <c r="AD32" s="17">
        <v>1</v>
      </c>
      <c r="AE32" s="17">
        <v>0</v>
      </c>
      <c r="AF32" s="17">
        <v>46</v>
      </c>
      <c r="AG32" s="17">
        <v>26</v>
      </c>
      <c r="AH32" s="17">
        <v>20</v>
      </c>
      <c r="AI32" s="32">
        <v>14</v>
      </c>
      <c r="AJ32" s="17">
        <v>0</v>
      </c>
      <c r="AK32" s="17">
        <v>0</v>
      </c>
      <c r="AL32" s="17">
        <v>32</v>
      </c>
      <c r="AM32" s="9">
        <v>0</v>
      </c>
      <c r="AN32" s="32">
        <v>14</v>
      </c>
      <c r="AO32" s="17">
        <v>0</v>
      </c>
      <c r="AP32" s="17">
        <v>0</v>
      </c>
      <c r="AQ32" s="17">
        <v>26</v>
      </c>
      <c r="AR32" s="17">
        <v>6</v>
      </c>
      <c r="AS32" s="41">
        <v>15.3333333333333</v>
      </c>
      <c r="AT32" s="41">
        <v>0</v>
      </c>
      <c r="AU32" s="41">
        <v>0</v>
      </c>
      <c r="AV32" s="41" t="e">
        <v>#DIV/0!</v>
      </c>
      <c r="AW32" s="41">
        <v>16</v>
      </c>
      <c r="AX32" s="44">
        <v>0</v>
      </c>
      <c r="AY32" s="41">
        <v>8.5</v>
      </c>
      <c r="AZ32" s="41">
        <v>0</v>
      </c>
      <c r="BA32" s="41">
        <v>0</v>
      </c>
      <c r="BB32" s="41">
        <v>7</v>
      </c>
      <c r="BC32" s="41">
        <v>10</v>
      </c>
      <c r="BD32" s="41">
        <v>0</v>
      </c>
    </row>
    <row r="33" spans="1:56">
      <c r="A33" s="14" t="s">
        <v>30</v>
      </c>
      <c r="B33" s="15"/>
      <c r="C33" s="15"/>
      <c r="D33" s="15"/>
      <c r="E33" s="15"/>
      <c r="F33" s="16"/>
      <c r="G33" s="17">
        <v>11</v>
      </c>
      <c r="H33" s="17">
        <v>4</v>
      </c>
      <c r="I33" s="17">
        <v>7</v>
      </c>
      <c r="J33" s="32">
        <v>3</v>
      </c>
      <c r="K33" s="17">
        <v>2</v>
      </c>
      <c r="L33" s="17">
        <v>2</v>
      </c>
      <c r="M33" s="17">
        <v>4</v>
      </c>
      <c r="N33" s="17">
        <v>0</v>
      </c>
      <c r="O33" s="32">
        <v>0</v>
      </c>
      <c r="P33" s="17">
        <v>3</v>
      </c>
      <c r="Q33" s="17">
        <v>2</v>
      </c>
      <c r="R33" s="17">
        <v>2</v>
      </c>
      <c r="S33" s="17">
        <v>4</v>
      </c>
      <c r="T33" s="17">
        <v>0</v>
      </c>
      <c r="U33" s="17">
        <v>11</v>
      </c>
      <c r="V33" s="17">
        <v>0</v>
      </c>
      <c r="W33" s="17">
        <v>91</v>
      </c>
      <c r="X33" s="17">
        <v>10</v>
      </c>
      <c r="Y33" s="17">
        <v>3</v>
      </c>
      <c r="Z33" s="17">
        <v>8</v>
      </c>
      <c r="AA33" s="17">
        <v>67</v>
      </c>
      <c r="AB33" s="17">
        <v>24</v>
      </c>
      <c r="AC33" s="17">
        <v>11</v>
      </c>
      <c r="AD33" s="17">
        <v>4</v>
      </c>
      <c r="AE33" s="17">
        <v>0</v>
      </c>
      <c r="AF33" s="17">
        <v>91</v>
      </c>
      <c r="AG33" s="17">
        <v>42</v>
      </c>
      <c r="AH33" s="17">
        <v>49</v>
      </c>
      <c r="AI33" s="32">
        <v>39</v>
      </c>
      <c r="AJ33" s="17">
        <v>12</v>
      </c>
      <c r="AK33" s="17">
        <v>7</v>
      </c>
      <c r="AL33" s="17">
        <v>33</v>
      </c>
      <c r="AM33" s="9">
        <v>0</v>
      </c>
      <c r="AN33" s="32">
        <v>0</v>
      </c>
      <c r="AO33" s="17">
        <v>39</v>
      </c>
      <c r="AP33" s="17">
        <v>12</v>
      </c>
      <c r="AQ33" s="17">
        <v>7</v>
      </c>
      <c r="AR33" s="17">
        <v>33</v>
      </c>
      <c r="AS33" s="41">
        <v>9.1</v>
      </c>
      <c r="AT33" s="41">
        <v>0</v>
      </c>
      <c r="AU33" s="41">
        <v>6</v>
      </c>
      <c r="AV33" s="41">
        <v>0</v>
      </c>
      <c r="AW33" s="41">
        <v>8.25</v>
      </c>
      <c r="AX33" s="44" t="e">
        <v>#DIV/0!</v>
      </c>
      <c r="AY33" s="41">
        <v>6.4</v>
      </c>
      <c r="AZ33" s="41">
        <v>0</v>
      </c>
      <c r="BA33" s="41">
        <v>1</v>
      </c>
      <c r="BB33" s="41">
        <v>0</v>
      </c>
      <c r="BC33" s="41">
        <v>7.66666666666667</v>
      </c>
      <c r="BD33" s="41">
        <v>8</v>
      </c>
    </row>
    <row r="34" spans="1:56">
      <c r="A34" s="14" t="s">
        <v>16</v>
      </c>
      <c r="B34" s="15"/>
      <c r="C34" s="15"/>
      <c r="D34" s="15"/>
      <c r="E34" s="15"/>
      <c r="F34" s="16"/>
      <c r="G34" s="17">
        <v>15</v>
      </c>
      <c r="H34" s="17">
        <v>6</v>
      </c>
      <c r="I34" s="17">
        <v>9</v>
      </c>
      <c r="J34" s="32">
        <v>3</v>
      </c>
      <c r="K34" s="17">
        <v>5</v>
      </c>
      <c r="L34" s="17">
        <v>5</v>
      </c>
      <c r="M34" s="17">
        <v>2</v>
      </c>
      <c r="N34" s="17">
        <v>0</v>
      </c>
      <c r="O34" s="32">
        <v>1</v>
      </c>
      <c r="P34" s="17">
        <v>3</v>
      </c>
      <c r="Q34" s="17">
        <v>8</v>
      </c>
      <c r="R34" s="17">
        <v>2</v>
      </c>
      <c r="S34" s="17">
        <v>1</v>
      </c>
      <c r="T34" s="17">
        <v>0</v>
      </c>
      <c r="U34" s="17">
        <v>15</v>
      </c>
      <c r="V34" s="17">
        <v>0</v>
      </c>
      <c r="W34" s="17">
        <v>85</v>
      </c>
      <c r="X34" s="17">
        <v>13</v>
      </c>
      <c r="Y34" s="17">
        <v>4</v>
      </c>
      <c r="Z34" s="17">
        <v>11</v>
      </c>
      <c r="AA34" s="17">
        <v>62</v>
      </c>
      <c r="AB34" s="17">
        <v>23</v>
      </c>
      <c r="AC34" s="17">
        <v>15</v>
      </c>
      <c r="AD34" s="17">
        <v>5</v>
      </c>
      <c r="AE34" s="17">
        <v>0</v>
      </c>
      <c r="AF34" s="17">
        <v>85</v>
      </c>
      <c r="AG34" s="17">
        <v>41</v>
      </c>
      <c r="AH34" s="17">
        <v>44</v>
      </c>
      <c r="AI34" s="32">
        <v>22</v>
      </c>
      <c r="AJ34" s="17">
        <v>19</v>
      </c>
      <c r="AK34" s="17">
        <v>34</v>
      </c>
      <c r="AL34" s="17">
        <v>10</v>
      </c>
      <c r="AM34" s="9">
        <v>0</v>
      </c>
      <c r="AN34" s="32">
        <v>19</v>
      </c>
      <c r="AO34" s="17">
        <v>5</v>
      </c>
      <c r="AP34" s="17">
        <v>50</v>
      </c>
      <c r="AQ34" s="17">
        <v>5</v>
      </c>
      <c r="AR34" s="17">
        <v>6</v>
      </c>
      <c r="AS34" s="41">
        <v>6.53846153846154</v>
      </c>
      <c r="AT34" s="41">
        <v>7.33333333333333</v>
      </c>
      <c r="AU34" s="41">
        <v>0</v>
      </c>
      <c r="AV34" s="41">
        <v>11.3333333333333</v>
      </c>
      <c r="AW34" s="41">
        <v>5</v>
      </c>
      <c r="AX34" s="44" t="e">
        <v>#DIV/0!</v>
      </c>
      <c r="AY34" s="41">
        <v>6.6</v>
      </c>
      <c r="AZ34" s="41">
        <v>10</v>
      </c>
      <c r="BA34" s="41">
        <v>0</v>
      </c>
      <c r="BB34" s="41">
        <v>6</v>
      </c>
      <c r="BC34" s="41">
        <v>4.33333333333333</v>
      </c>
      <c r="BD34" s="41">
        <v>7.4</v>
      </c>
    </row>
    <row r="35" spans="1:56">
      <c r="A35" s="10" t="s">
        <v>668</v>
      </c>
      <c r="B35" s="11"/>
      <c r="C35" s="11"/>
      <c r="D35" s="11"/>
      <c r="E35" s="11"/>
      <c r="F35" s="12"/>
      <c r="G35" s="13">
        <v>73</v>
      </c>
      <c r="H35" s="13">
        <v>24</v>
      </c>
      <c r="I35" s="13">
        <v>49</v>
      </c>
      <c r="J35" s="31">
        <v>21</v>
      </c>
      <c r="K35" s="13">
        <v>21</v>
      </c>
      <c r="L35" s="13">
        <v>18</v>
      </c>
      <c r="M35" s="13">
        <v>13</v>
      </c>
      <c r="N35" s="13">
        <v>0</v>
      </c>
      <c r="O35" s="31">
        <v>8</v>
      </c>
      <c r="P35" s="13">
        <v>19</v>
      </c>
      <c r="Q35" s="13">
        <v>20</v>
      </c>
      <c r="R35" s="13">
        <v>20</v>
      </c>
      <c r="S35" s="13">
        <v>6</v>
      </c>
      <c r="T35" s="13">
        <v>2</v>
      </c>
      <c r="U35" s="13">
        <v>71</v>
      </c>
      <c r="V35" s="13">
        <v>10</v>
      </c>
      <c r="W35" s="13">
        <v>439</v>
      </c>
      <c r="X35" s="13">
        <v>61</v>
      </c>
      <c r="Y35" s="13">
        <v>53</v>
      </c>
      <c r="Z35" s="13">
        <v>20</v>
      </c>
      <c r="AA35" s="13">
        <v>352</v>
      </c>
      <c r="AB35" s="13">
        <v>97</v>
      </c>
      <c r="AC35" s="13">
        <v>73</v>
      </c>
      <c r="AD35" s="13">
        <v>30</v>
      </c>
      <c r="AE35" s="13">
        <v>0</v>
      </c>
      <c r="AF35" s="13">
        <v>449</v>
      </c>
      <c r="AG35" s="13">
        <v>148</v>
      </c>
      <c r="AH35" s="13">
        <v>301</v>
      </c>
      <c r="AI35" s="31">
        <v>173</v>
      </c>
      <c r="AJ35" s="13">
        <v>139</v>
      </c>
      <c r="AK35" s="13">
        <v>90</v>
      </c>
      <c r="AL35" s="13">
        <v>47</v>
      </c>
      <c r="AM35" s="9">
        <v>0</v>
      </c>
      <c r="AN35" s="31">
        <v>73</v>
      </c>
      <c r="AO35" s="13">
        <v>138</v>
      </c>
      <c r="AP35" s="13">
        <v>120</v>
      </c>
      <c r="AQ35" s="13">
        <v>99</v>
      </c>
      <c r="AR35" s="13">
        <v>19</v>
      </c>
      <c r="AS35" s="40">
        <v>7.36065573770492</v>
      </c>
      <c r="AT35" s="40">
        <v>0</v>
      </c>
      <c r="AU35" s="40">
        <v>0</v>
      </c>
      <c r="AV35" s="40">
        <v>6</v>
      </c>
      <c r="AW35" s="40">
        <v>3.91666666666667</v>
      </c>
      <c r="AX35" s="44" t="e">
        <v>#DIV/0!</v>
      </c>
      <c r="AY35" s="40">
        <v>89.8</v>
      </c>
      <c r="AZ35" s="40">
        <v>34.6</v>
      </c>
      <c r="BA35" s="40">
        <v>27.8</v>
      </c>
      <c r="BB35" s="40">
        <v>18</v>
      </c>
      <c r="BC35" s="40">
        <v>9.4</v>
      </c>
      <c r="BD35" s="40">
        <v>0</v>
      </c>
    </row>
    <row r="36" spans="1:56">
      <c r="A36" s="14" t="s">
        <v>669</v>
      </c>
      <c r="B36" s="15"/>
      <c r="C36" s="15"/>
      <c r="D36" s="15"/>
      <c r="E36" s="15"/>
      <c r="F36" s="16"/>
      <c r="G36" s="17">
        <v>24</v>
      </c>
      <c r="H36" s="17">
        <v>6</v>
      </c>
      <c r="I36" s="17">
        <v>18</v>
      </c>
      <c r="J36" s="32">
        <v>7</v>
      </c>
      <c r="K36" s="17">
        <v>9</v>
      </c>
      <c r="L36" s="17">
        <v>6</v>
      </c>
      <c r="M36" s="17">
        <v>2</v>
      </c>
      <c r="N36" s="17">
        <v>0</v>
      </c>
      <c r="O36" s="32">
        <v>2</v>
      </c>
      <c r="P36" s="17">
        <v>9</v>
      </c>
      <c r="Q36" s="17">
        <v>6</v>
      </c>
      <c r="R36" s="17">
        <v>7</v>
      </c>
      <c r="S36" s="17">
        <v>0</v>
      </c>
      <c r="T36" s="17">
        <v>1</v>
      </c>
      <c r="U36" s="17">
        <v>23</v>
      </c>
      <c r="V36" s="17">
        <v>8</v>
      </c>
      <c r="W36" s="17">
        <v>96</v>
      </c>
      <c r="X36" s="17">
        <v>20</v>
      </c>
      <c r="Y36" s="17">
        <v>20</v>
      </c>
      <c r="Z36" s="17">
        <v>4</v>
      </c>
      <c r="AA36" s="17">
        <v>90</v>
      </c>
      <c r="AB36" s="17">
        <v>14</v>
      </c>
      <c r="AC36" s="17">
        <v>24</v>
      </c>
      <c r="AD36" s="17">
        <v>12</v>
      </c>
      <c r="AE36" s="17">
        <v>0</v>
      </c>
      <c r="AF36" s="17">
        <v>104</v>
      </c>
      <c r="AG36" s="17">
        <v>14</v>
      </c>
      <c r="AH36" s="17">
        <v>90</v>
      </c>
      <c r="AI36" s="32">
        <v>33</v>
      </c>
      <c r="AJ36" s="17">
        <v>36</v>
      </c>
      <c r="AK36" s="17">
        <v>30</v>
      </c>
      <c r="AL36" s="17">
        <v>5</v>
      </c>
      <c r="AM36" s="9">
        <v>0</v>
      </c>
      <c r="AN36" s="32">
        <v>19</v>
      </c>
      <c r="AO36" s="17">
        <v>31</v>
      </c>
      <c r="AP36" s="17">
        <v>22</v>
      </c>
      <c r="AQ36" s="17">
        <v>32</v>
      </c>
      <c r="AR36" s="17">
        <v>0</v>
      </c>
      <c r="AS36" s="41">
        <v>5.2</v>
      </c>
      <c r="AT36" s="41">
        <v>0</v>
      </c>
      <c r="AU36" s="41">
        <v>0</v>
      </c>
      <c r="AV36" s="41">
        <v>5</v>
      </c>
      <c r="AW36" s="41">
        <v>2.5</v>
      </c>
      <c r="AX36" s="44" t="e">
        <v>#DIV/0!</v>
      </c>
      <c r="AY36" s="41">
        <v>5.75</v>
      </c>
      <c r="AZ36" s="41">
        <v>0</v>
      </c>
      <c r="BA36" s="41">
        <v>0</v>
      </c>
      <c r="BB36" s="41">
        <v>13.5</v>
      </c>
      <c r="BC36" s="41">
        <v>5</v>
      </c>
      <c r="BD36" s="41">
        <v>2.8</v>
      </c>
    </row>
    <row r="37" spans="1:56">
      <c r="A37" s="14" t="s">
        <v>670</v>
      </c>
      <c r="B37" s="15"/>
      <c r="C37" s="15"/>
      <c r="D37" s="15"/>
      <c r="E37" s="15"/>
      <c r="F37" s="16"/>
      <c r="G37" s="17">
        <v>17</v>
      </c>
      <c r="H37" s="17">
        <v>5</v>
      </c>
      <c r="I37" s="17">
        <v>12</v>
      </c>
      <c r="J37" s="32">
        <v>4</v>
      </c>
      <c r="K37" s="17">
        <v>2</v>
      </c>
      <c r="L37" s="17">
        <v>4</v>
      </c>
      <c r="M37" s="17">
        <v>7</v>
      </c>
      <c r="N37" s="17">
        <v>0</v>
      </c>
      <c r="O37" s="32">
        <v>2</v>
      </c>
      <c r="P37" s="17">
        <v>2</v>
      </c>
      <c r="Q37" s="17">
        <v>4</v>
      </c>
      <c r="R37" s="17">
        <v>6</v>
      </c>
      <c r="S37" s="17">
        <v>3</v>
      </c>
      <c r="T37" s="17">
        <v>1</v>
      </c>
      <c r="U37" s="17">
        <v>16</v>
      </c>
      <c r="V37" s="17">
        <v>2</v>
      </c>
      <c r="W37" s="17">
        <v>94</v>
      </c>
      <c r="X37" s="17">
        <v>14</v>
      </c>
      <c r="Y37" s="17">
        <v>10</v>
      </c>
      <c r="Z37" s="17">
        <v>7</v>
      </c>
      <c r="AA37" s="17">
        <v>72</v>
      </c>
      <c r="AB37" s="17">
        <v>24</v>
      </c>
      <c r="AC37" s="17">
        <v>17</v>
      </c>
      <c r="AD37" s="17">
        <v>5</v>
      </c>
      <c r="AE37" s="17">
        <v>0</v>
      </c>
      <c r="AF37" s="17">
        <v>96</v>
      </c>
      <c r="AG37" s="17">
        <v>34</v>
      </c>
      <c r="AH37" s="17">
        <v>62</v>
      </c>
      <c r="AI37" s="32">
        <v>34</v>
      </c>
      <c r="AJ37" s="17">
        <v>24</v>
      </c>
      <c r="AK37" s="17">
        <v>17</v>
      </c>
      <c r="AL37" s="17">
        <v>21</v>
      </c>
      <c r="AM37" s="9">
        <v>0</v>
      </c>
      <c r="AN37" s="32">
        <v>15</v>
      </c>
      <c r="AO37" s="17">
        <v>19</v>
      </c>
      <c r="AP37" s="17">
        <v>36</v>
      </c>
      <c r="AQ37" s="17">
        <v>24</v>
      </c>
      <c r="AR37" s="17">
        <v>2</v>
      </c>
      <c r="AS37" s="41">
        <v>6.85714285714286</v>
      </c>
      <c r="AT37" s="41">
        <v>0</v>
      </c>
      <c r="AU37" s="41">
        <v>0</v>
      </c>
      <c r="AV37" s="41">
        <v>0</v>
      </c>
      <c r="AW37" s="41">
        <v>3.5</v>
      </c>
      <c r="AX37" s="44" t="e">
        <v>#DIV/0!</v>
      </c>
      <c r="AY37" s="41">
        <v>6.33333333333333</v>
      </c>
      <c r="AZ37" s="41">
        <v>0</v>
      </c>
      <c r="BA37" s="41">
        <v>0</v>
      </c>
      <c r="BB37" s="41">
        <v>0</v>
      </c>
      <c r="BC37" s="41">
        <v>5.33333333333333</v>
      </c>
      <c r="BD37" s="41">
        <v>7.33333333333333</v>
      </c>
    </row>
    <row r="38" spans="1:56">
      <c r="A38" s="14" t="s">
        <v>671</v>
      </c>
      <c r="B38" s="15"/>
      <c r="C38" s="15"/>
      <c r="D38" s="15"/>
      <c r="E38" s="15"/>
      <c r="F38" s="16"/>
      <c r="G38" s="17">
        <v>12</v>
      </c>
      <c r="H38" s="17">
        <v>5</v>
      </c>
      <c r="I38" s="17">
        <v>7</v>
      </c>
      <c r="J38" s="32">
        <v>3</v>
      </c>
      <c r="K38" s="17">
        <v>5</v>
      </c>
      <c r="L38" s="17">
        <v>3</v>
      </c>
      <c r="M38" s="17">
        <v>1</v>
      </c>
      <c r="N38" s="17">
        <v>0</v>
      </c>
      <c r="O38" s="32">
        <v>1</v>
      </c>
      <c r="P38" s="17">
        <v>2</v>
      </c>
      <c r="Q38" s="17">
        <v>5</v>
      </c>
      <c r="R38" s="17">
        <v>3</v>
      </c>
      <c r="S38" s="17">
        <v>1</v>
      </c>
      <c r="T38" s="17">
        <v>0</v>
      </c>
      <c r="U38" s="17">
        <v>12</v>
      </c>
      <c r="V38" s="17">
        <v>0</v>
      </c>
      <c r="W38" s="17">
        <v>70</v>
      </c>
      <c r="X38" s="17">
        <v>9</v>
      </c>
      <c r="Y38" s="17">
        <v>8</v>
      </c>
      <c r="Z38" s="17">
        <v>4</v>
      </c>
      <c r="AA38" s="17">
        <v>67</v>
      </c>
      <c r="AB38" s="17">
        <v>3</v>
      </c>
      <c r="AC38" s="17">
        <v>12</v>
      </c>
      <c r="AD38" s="17">
        <v>4</v>
      </c>
      <c r="AE38" s="17">
        <v>0</v>
      </c>
      <c r="AF38" s="17">
        <v>70</v>
      </c>
      <c r="AG38" s="17">
        <v>29</v>
      </c>
      <c r="AH38" s="17">
        <v>41</v>
      </c>
      <c r="AI38" s="32">
        <v>27</v>
      </c>
      <c r="AJ38" s="17">
        <v>25</v>
      </c>
      <c r="AK38" s="17">
        <v>13</v>
      </c>
      <c r="AL38" s="17">
        <v>5</v>
      </c>
      <c r="AM38" s="9">
        <v>0</v>
      </c>
      <c r="AN38" s="32">
        <v>1</v>
      </c>
      <c r="AO38" s="17">
        <v>26</v>
      </c>
      <c r="AP38" s="17">
        <v>25</v>
      </c>
      <c r="AQ38" s="17">
        <v>13</v>
      </c>
      <c r="AR38" s="17">
        <v>5</v>
      </c>
      <c r="AS38" s="41">
        <v>7.77777777777778</v>
      </c>
      <c r="AT38" s="41">
        <v>0</v>
      </c>
      <c r="AU38" s="41">
        <v>0</v>
      </c>
      <c r="AV38" s="41">
        <v>4.33333333333333</v>
      </c>
      <c r="AW38" s="41">
        <v>5</v>
      </c>
      <c r="AX38" s="44" t="e">
        <v>#DIV/0!</v>
      </c>
      <c r="AY38" s="41">
        <v>3.75</v>
      </c>
      <c r="AZ38" s="41">
        <v>0</v>
      </c>
      <c r="BA38" s="41">
        <v>0</v>
      </c>
      <c r="BB38" s="41">
        <v>5</v>
      </c>
      <c r="BC38" s="41">
        <v>2</v>
      </c>
      <c r="BD38" s="41">
        <v>4</v>
      </c>
    </row>
    <row r="39" spans="1:56">
      <c r="A39" s="14" t="s">
        <v>672</v>
      </c>
      <c r="B39" s="15"/>
      <c r="C39" s="15"/>
      <c r="D39" s="15"/>
      <c r="E39" s="15"/>
      <c r="F39" s="16"/>
      <c r="G39" s="17">
        <v>15</v>
      </c>
      <c r="H39" s="17">
        <v>6</v>
      </c>
      <c r="I39" s="17">
        <v>9</v>
      </c>
      <c r="J39" s="32">
        <v>5</v>
      </c>
      <c r="K39" s="17">
        <v>4</v>
      </c>
      <c r="L39" s="17">
        <v>5</v>
      </c>
      <c r="M39" s="17">
        <v>1</v>
      </c>
      <c r="N39" s="17">
        <v>0</v>
      </c>
      <c r="O39" s="32">
        <v>2</v>
      </c>
      <c r="P39" s="17">
        <v>5</v>
      </c>
      <c r="Q39" s="17">
        <v>4</v>
      </c>
      <c r="R39" s="17">
        <v>3</v>
      </c>
      <c r="S39" s="17">
        <v>1</v>
      </c>
      <c r="T39" s="17">
        <v>0</v>
      </c>
      <c r="U39" s="17">
        <v>15</v>
      </c>
      <c r="V39" s="17">
        <v>0</v>
      </c>
      <c r="W39" s="17">
        <v>122</v>
      </c>
      <c r="X39" s="17">
        <v>13</v>
      </c>
      <c r="Y39" s="17">
        <v>13</v>
      </c>
      <c r="Z39" s="17">
        <v>2</v>
      </c>
      <c r="AA39" s="17">
        <v>119</v>
      </c>
      <c r="AB39" s="17">
        <v>3</v>
      </c>
      <c r="AC39" s="17">
        <v>15</v>
      </c>
      <c r="AD39" s="17">
        <v>7</v>
      </c>
      <c r="AE39" s="17">
        <v>0</v>
      </c>
      <c r="AF39" s="17">
        <v>122</v>
      </c>
      <c r="AG39" s="17">
        <v>67</v>
      </c>
      <c r="AH39" s="17">
        <v>55</v>
      </c>
      <c r="AI39" s="32">
        <v>62</v>
      </c>
      <c r="AJ39" s="17">
        <v>28</v>
      </c>
      <c r="AK39" s="17">
        <v>30</v>
      </c>
      <c r="AL39" s="17">
        <v>2</v>
      </c>
      <c r="AM39" s="9">
        <v>0</v>
      </c>
      <c r="AN39" s="32">
        <v>38</v>
      </c>
      <c r="AO39" s="17">
        <v>45</v>
      </c>
      <c r="AP39" s="17">
        <v>11</v>
      </c>
      <c r="AQ39" s="17">
        <v>26</v>
      </c>
      <c r="AR39" s="17">
        <v>2</v>
      </c>
      <c r="AS39" s="41">
        <v>8.71428571428571</v>
      </c>
      <c r="AT39" s="41">
        <v>0</v>
      </c>
      <c r="AU39" s="41">
        <v>0</v>
      </c>
      <c r="AV39" s="41">
        <v>0</v>
      </c>
      <c r="AW39" s="41">
        <v>0</v>
      </c>
      <c r="AX39" s="44" t="e">
        <v>#DIV/0!</v>
      </c>
      <c r="AY39" s="41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1</v>
      </c>
    </row>
    <row r="40" spans="1:56">
      <c r="A40" s="21" t="s">
        <v>98</v>
      </c>
      <c r="B40" s="22"/>
      <c r="C40" s="22"/>
      <c r="D40" s="22"/>
      <c r="E40" s="22"/>
      <c r="F40" s="23"/>
      <c r="G40" s="17">
        <v>4</v>
      </c>
      <c r="H40" s="17">
        <v>1</v>
      </c>
      <c r="I40" s="17">
        <v>3</v>
      </c>
      <c r="J40" s="32">
        <v>1</v>
      </c>
      <c r="K40" s="17">
        <v>1</v>
      </c>
      <c r="L40" s="17">
        <v>0</v>
      </c>
      <c r="M40" s="17">
        <v>2</v>
      </c>
      <c r="N40" s="17">
        <v>0</v>
      </c>
      <c r="O40" s="32">
        <v>0</v>
      </c>
      <c r="P40" s="17">
        <v>1</v>
      </c>
      <c r="Q40" s="17">
        <v>1</v>
      </c>
      <c r="R40" s="17">
        <v>1</v>
      </c>
      <c r="S40" s="17">
        <v>1</v>
      </c>
      <c r="T40" s="17">
        <v>0</v>
      </c>
      <c r="U40" s="17">
        <v>4</v>
      </c>
      <c r="V40" s="17">
        <v>0</v>
      </c>
      <c r="W40" s="17">
        <v>57</v>
      </c>
      <c r="X40" s="17">
        <v>4</v>
      </c>
      <c r="Y40" s="17">
        <v>1</v>
      </c>
      <c r="Z40" s="17">
        <v>3</v>
      </c>
      <c r="AA40" s="17">
        <v>4</v>
      </c>
      <c r="AB40" s="17">
        <v>53</v>
      </c>
      <c r="AC40" s="17">
        <v>4</v>
      </c>
      <c r="AD40" s="17">
        <v>1</v>
      </c>
      <c r="AE40" s="17">
        <v>0</v>
      </c>
      <c r="AF40" s="17">
        <v>57</v>
      </c>
      <c r="AG40" s="17">
        <v>4</v>
      </c>
      <c r="AH40" s="17">
        <v>53</v>
      </c>
      <c r="AI40" s="32">
        <v>17</v>
      </c>
      <c r="AJ40" s="17">
        <v>26</v>
      </c>
      <c r="AK40" s="17">
        <v>0</v>
      </c>
      <c r="AL40" s="17">
        <v>14</v>
      </c>
      <c r="AM40" s="9">
        <v>0</v>
      </c>
      <c r="AN40" s="32">
        <v>0</v>
      </c>
      <c r="AO40" s="17">
        <v>17</v>
      </c>
      <c r="AP40" s="17">
        <v>26</v>
      </c>
      <c r="AQ40" s="17">
        <v>4</v>
      </c>
      <c r="AR40" s="17">
        <v>10</v>
      </c>
      <c r="AS40" s="41">
        <v>14.25</v>
      </c>
      <c r="AT40" s="41">
        <v>0</v>
      </c>
      <c r="AU40" s="41">
        <v>0</v>
      </c>
      <c r="AV40" s="41">
        <v>0</v>
      </c>
      <c r="AW40" s="41">
        <v>7</v>
      </c>
      <c r="AX40" s="44">
        <v>0</v>
      </c>
      <c r="AY40" s="41">
        <v>11.5</v>
      </c>
      <c r="AZ40" s="41">
        <v>0</v>
      </c>
      <c r="BA40" s="41">
        <v>0</v>
      </c>
      <c r="BB40" s="41">
        <v>0</v>
      </c>
      <c r="BC40" s="41">
        <v>11.5</v>
      </c>
      <c r="BD40" s="41">
        <v>0</v>
      </c>
    </row>
    <row r="41" spans="1:56">
      <c r="A41" s="6" t="s">
        <v>673</v>
      </c>
      <c r="B41" s="7"/>
      <c r="C41" s="7"/>
      <c r="D41" s="7"/>
      <c r="E41" s="7"/>
      <c r="F41" s="8"/>
      <c r="G41" s="9">
        <v>121</v>
      </c>
      <c r="H41" s="9">
        <v>244</v>
      </c>
      <c r="I41" s="9">
        <v>143</v>
      </c>
      <c r="J41" s="30">
        <v>88</v>
      </c>
      <c r="K41" s="9">
        <v>118</v>
      </c>
      <c r="L41" s="9">
        <v>108</v>
      </c>
      <c r="M41" s="9">
        <v>73</v>
      </c>
      <c r="N41" s="9">
        <v>0</v>
      </c>
      <c r="O41" s="30">
        <v>27</v>
      </c>
      <c r="P41" s="9">
        <v>110</v>
      </c>
      <c r="Q41" s="9">
        <v>98</v>
      </c>
      <c r="R41" s="9">
        <v>109</v>
      </c>
      <c r="S41" s="9">
        <v>43</v>
      </c>
      <c r="T41" s="9">
        <v>34</v>
      </c>
      <c r="U41" s="9">
        <v>353</v>
      </c>
      <c r="V41" s="9">
        <v>154</v>
      </c>
      <c r="W41" s="9">
        <v>2228</v>
      </c>
      <c r="X41" s="9">
        <v>307</v>
      </c>
      <c r="Y41" s="9">
        <v>200</v>
      </c>
      <c r="Z41" s="9">
        <v>187</v>
      </c>
      <c r="AA41" s="9">
        <v>1462</v>
      </c>
      <c r="AB41" s="9">
        <v>920</v>
      </c>
      <c r="AC41" s="9">
        <v>387</v>
      </c>
      <c r="AD41" s="9">
        <v>142</v>
      </c>
      <c r="AE41" s="9">
        <v>0</v>
      </c>
      <c r="AF41" s="9">
        <v>2382</v>
      </c>
      <c r="AG41" s="9">
        <v>1376</v>
      </c>
      <c r="AH41" s="9">
        <v>1006</v>
      </c>
      <c r="AI41" s="30">
        <v>826</v>
      </c>
      <c r="AJ41" s="9">
        <v>590</v>
      </c>
      <c r="AK41" s="9">
        <v>573</v>
      </c>
      <c r="AL41" s="9">
        <v>393</v>
      </c>
      <c r="AM41" s="9">
        <v>0</v>
      </c>
      <c r="AN41" s="30">
        <v>438</v>
      </c>
      <c r="AO41" s="9">
        <v>684</v>
      </c>
      <c r="AP41" s="9">
        <v>440</v>
      </c>
      <c r="AQ41" s="9">
        <v>629</v>
      </c>
      <c r="AR41" s="9">
        <v>191</v>
      </c>
      <c r="AS41" s="39">
        <v>7.65916398713826</v>
      </c>
      <c r="AT41" s="39">
        <v>0</v>
      </c>
      <c r="AU41" s="39">
        <v>6.55555555555556</v>
      </c>
      <c r="AV41" s="39">
        <v>6.36666666666667</v>
      </c>
      <c r="AW41" s="39">
        <v>6.23809523809524</v>
      </c>
      <c r="AX41" s="44" t="e">
        <v>#DIV/0!</v>
      </c>
      <c r="AY41" s="39">
        <v>238.2</v>
      </c>
      <c r="AZ41" s="39">
        <v>0</v>
      </c>
      <c r="BA41" s="39">
        <v>59</v>
      </c>
      <c r="BB41" s="39">
        <v>57.3</v>
      </c>
      <c r="BC41" s="39">
        <v>39.3</v>
      </c>
      <c r="BD41" s="39">
        <v>0</v>
      </c>
    </row>
    <row r="42" spans="1:56">
      <c r="A42" s="10" t="s">
        <v>674</v>
      </c>
      <c r="B42" s="11"/>
      <c r="C42" s="11"/>
      <c r="D42" s="11"/>
      <c r="E42" s="11"/>
      <c r="F42" s="12"/>
      <c r="G42" s="13">
        <v>77</v>
      </c>
      <c r="H42" s="13">
        <v>38</v>
      </c>
      <c r="I42" s="13">
        <v>39</v>
      </c>
      <c r="J42" s="31">
        <v>17</v>
      </c>
      <c r="K42" s="13">
        <v>28</v>
      </c>
      <c r="L42" s="13">
        <v>17</v>
      </c>
      <c r="M42" s="13">
        <v>15</v>
      </c>
      <c r="N42" s="13">
        <v>0</v>
      </c>
      <c r="O42" s="31">
        <v>2</v>
      </c>
      <c r="P42" s="13">
        <v>26</v>
      </c>
      <c r="Q42" s="13">
        <v>22</v>
      </c>
      <c r="R42" s="13">
        <v>22</v>
      </c>
      <c r="S42" s="13">
        <v>5</v>
      </c>
      <c r="T42" s="13">
        <v>5</v>
      </c>
      <c r="U42" s="13">
        <v>72</v>
      </c>
      <c r="V42" s="13">
        <v>14</v>
      </c>
      <c r="W42" s="13">
        <v>472</v>
      </c>
      <c r="X42" s="13">
        <v>67</v>
      </c>
      <c r="Y42" s="13">
        <v>50</v>
      </c>
      <c r="Z42" s="13">
        <v>27</v>
      </c>
      <c r="AA42" s="13">
        <v>364</v>
      </c>
      <c r="AB42" s="13">
        <v>122</v>
      </c>
      <c r="AC42" s="13">
        <v>77</v>
      </c>
      <c r="AD42" s="13">
        <v>33</v>
      </c>
      <c r="AE42" s="13">
        <v>0</v>
      </c>
      <c r="AF42" s="13">
        <v>486</v>
      </c>
      <c r="AG42" s="13">
        <v>268</v>
      </c>
      <c r="AH42" s="13">
        <v>218</v>
      </c>
      <c r="AI42" s="31">
        <v>124</v>
      </c>
      <c r="AJ42" s="13">
        <v>169</v>
      </c>
      <c r="AK42" s="13">
        <v>89</v>
      </c>
      <c r="AL42" s="13">
        <v>104</v>
      </c>
      <c r="AM42" s="9">
        <v>0</v>
      </c>
      <c r="AN42" s="31">
        <v>4</v>
      </c>
      <c r="AO42" s="13">
        <v>172</v>
      </c>
      <c r="AP42" s="13">
        <v>141</v>
      </c>
      <c r="AQ42" s="13">
        <v>160</v>
      </c>
      <c r="AR42" s="13">
        <v>9</v>
      </c>
      <c r="AS42" s="40">
        <v>7.14705882352941</v>
      </c>
      <c r="AT42" s="40">
        <v>0</v>
      </c>
      <c r="AU42" s="40">
        <v>7.04166666666667</v>
      </c>
      <c r="AV42" s="40">
        <v>5.5625</v>
      </c>
      <c r="AW42" s="40">
        <v>7.42857142857143</v>
      </c>
      <c r="AX42" s="44" t="e">
        <v>#DIV/0!</v>
      </c>
      <c r="AY42" s="40">
        <v>25.3157894736842</v>
      </c>
      <c r="AZ42" s="40">
        <v>0</v>
      </c>
      <c r="BA42" s="40">
        <v>8.89473684210526</v>
      </c>
      <c r="BB42" s="40">
        <v>4.42105263157895</v>
      </c>
      <c r="BC42" s="40">
        <v>5.47368421052632</v>
      </c>
      <c r="BD42" s="40">
        <v>0</v>
      </c>
    </row>
    <row r="43" spans="1:56">
      <c r="A43" s="14" t="s">
        <v>99</v>
      </c>
      <c r="B43" s="15"/>
      <c r="C43" s="15"/>
      <c r="D43" s="15"/>
      <c r="E43" s="15"/>
      <c r="F43" s="16"/>
      <c r="G43" s="17">
        <v>3</v>
      </c>
      <c r="H43" s="17">
        <v>1</v>
      </c>
      <c r="I43" s="17">
        <v>2</v>
      </c>
      <c r="J43" s="32">
        <v>0</v>
      </c>
      <c r="K43" s="17">
        <v>1</v>
      </c>
      <c r="L43" s="17">
        <v>0</v>
      </c>
      <c r="M43" s="17">
        <v>2</v>
      </c>
      <c r="N43" s="17">
        <v>0</v>
      </c>
      <c r="O43" s="32">
        <v>0</v>
      </c>
      <c r="P43" s="17">
        <v>0</v>
      </c>
      <c r="Q43" s="17">
        <v>1</v>
      </c>
      <c r="R43" s="17">
        <v>2</v>
      </c>
      <c r="S43" s="17">
        <v>0</v>
      </c>
      <c r="T43" s="17">
        <v>0</v>
      </c>
      <c r="U43" s="17">
        <v>3</v>
      </c>
      <c r="V43" s="17">
        <v>0</v>
      </c>
      <c r="W43" s="17">
        <v>53</v>
      </c>
      <c r="X43" s="17">
        <v>3</v>
      </c>
      <c r="Y43" s="17">
        <v>3</v>
      </c>
      <c r="Z43" s="17">
        <v>0</v>
      </c>
      <c r="AA43" s="17">
        <v>53</v>
      </c>
      <c r="AB43" s="17">
        <v>0</v>
      </c>
      <c r="AC43" s="17">
        <v>3</v>
      </c>
      <c r="AD43" s="17">
        <v>0</v>
      </c>
      <c r="AE43" s="17">
        <v>0</v>
      </c>
      <c r="AF43" s="17">
        <v>53</v>
      </c>
      <c r="AG43" s="17">
        <v>34</v>
      </c>
      <c r="AH43" s="17">
        <v>19</v>
      </c>
      <c r="AI43" s="32">
        <v>0</v>
      </c>
      <c r="AJ43" s="17">
        <v>17</v>
      </c>
      <c r="AK43" s="17">
        <v>0</v>
      </c>
      <c r="AL43" s="17">
        <v>36</v>
      </c>
      <c r="AM43" s="9">
        <v>0</v>
      </c>
      <c r="AN43" s="32">
        <v>0</v>
      </c>
      <c r="AO43" s="17">
        <v>0</v>
      </c>
      <c r="AP43" s="17">
        <v>17</v>
      </c>
      <c r="AQ43" s="17">
        <v>36</v>
      </c>
      <c r="AR43" s="17">
        <v>0</v>
      </c>
      <c r="AS43" s="41">
        <v>17.6666666666667</v>
      </c>
      <c r="AT43" s="41">
        <v>0</v>
      </c>
      <c r="AU43" s="41">
        <v>0</v>
      </c>
      <c r="AV43" s="41">
        <v>0</v>
      </c>
      <c r="AW43" s="41">
        <v>18</v>
      </c>
      <c r="AX43" s="44">
        <v>0</v>
      </c>
      <c r="AY43" s="41">
        <v>11</v>
      </c>
      <c r="AZ43" s="41">
        <v>0</v>
      </c>
      <c r="BA43" s="41">
        <v>0</v>
      </c>
      <c r="BB43" s="41">
        <v>0</v>
      </c>
      <c r="BC43" s="41">
        <v>11</v>
      </c>
      <c r="BD43" s="41">
        <v>0</v>
      </c>
    </row>
    <row r="44" spans="1:56">
      <c r="A44" s="14" t="s">
        <v>101</v>
      </c>
      <c r="B44" s="15"/>
      <c r="C44" s="15"/>
      <c r="D44" s="15"/>
      <c r="E44" s="15"/>
      <c r="F44" s="16"/>
      <c r="G44" s="17">
        <v>9</v>
      </c>
      <c r="H44" s="17">
        <v>6</v>
      </c>
      <c r="I44" s="17">
        <v>3</v>
      </c>
      <c r="J44" s="32">
        <v>3</v>
      </c>
      <c r="K44" s="17">
        <v>1</v>
      </c>
      <c r="L44" s="17">
        <v>3</v>
      </c>
      <c r="M44" s="17">
        <v>2</v>
      </c>
      <c r="N44" s="17">
        <v>0</v>
      </c>
      <c r="O44" s="32">
        <v>2</v>
      </c>
      <c r="P44" s="17">
        <v>1</v>
      </c>
      <c r="Q44" s="17">
        <v>3</v>
      </c>
      <c r="R44" s="17">
        <v>3</v>
      </c>
      <c r="S44" s="17">
        <v>0</v>
      </c>
      <c r="T44" s="17">
        <v>0</v>
      </c>
      <c r="U44" s="17">
        <v>9</v>
      </c>
      <c r="V44" s="17">
        <v>0</v>
      </c>
      <c r="W44" s="17">
        <v>45</v>
      </c>
      <c r="X44" s="17">
        <v>8</v>
      </c>
      <c r="Y44" s="17">
        <v>5</v>
      </c>
      <c r="Z44" s="17">
        <v>4</v>
      </c>
      <c r="AA44" s="17">
        <v>22</v>
      </c>
      <c r="AB44" s="17">
        <v>23</v>
      </c>
      <c r="AC44" s="17">
        <v>9</v>
      </c>
      <c r="AD44" s="17">
        <v>3</v>
      </c>
      <c r="AE44" s="17">
        <v>0</v>
      </c>
      <c r="AF44" s="17">
        <v>45</v>
      </c>
      <c r="AG44" s="17">
        <v>30</v>
      </c>
      <c r="AH44" s="17">
        <v>15</v>
      </c>
      <c r="AI44" s="32">
        <v>12</v>
      </c>
      <c r="AJ44" s="17">
        <v>9</v>
      </c>
      <c r="AK44" s="17">
        <v>17</v>
      </c>
      <c r="AL44" s="17">
        <v>7</v>
      </c>
      <c r="AM44" s="9">
        <v>0</v>
      </c>
      <c r="AN44" s="32">
        <v>4</v>
      </c>
      <c r="AO44" s="17">
        <v>8</v>
      </c>
      <c r="AP44" s="17">
        <v>20</v>
      </c>
      <c r="AQ44" s="17">
        <v>13</v>
      </c>
      <c r="AR44" s="17">
        <v>0</v>
      </c>
      <c r="AS44" s="41">
        <v>5.625</v>
      </c>
      <c r="AT44" s="41">
        <v>0</v>
      </c>
      <c r="AU44" s="41">
        <v>0</v>
      </c>
      <c r="AV44" s="41">
        <v>0</v>
      </c>
      <c r="AW44" s="41">
        <v>3.5</v>
      </c>
      <c r="AX44" s="44" t="e">
        <v>#DIV/0!</v>
      </c>
      <c r="AY44" s="41">
        <v>4.5</v>
      </c>
      <c r="AZ44" s="41">
        <v>0</v>
      </c>
      <c r="BA44" s="41">
        <v>0</v>
      </c>
      <c r="BB44" s="41">
        <v>0</v>
      </c>
      <c r="BC44" s="41">
        <v>7</v>
      </c>
      <c r="BD44" s="41">
        <v>2</v>
      </c>
    </row>
    <row r="45" spans="1:56">
      <c r="A45" s="14" t="s">
        <v>162</v>
      </c>
      <c r="B45" s="15"/>
      <c r="C45" s="15"/>
      <c r="D45" s="15"/>
      <c r="E45" s="15"/>
      <c r="F45" s="16"/>
      <c r="G45" s="17">
        <v>6</v>
      </c>
      <c r="H45" s="17">
        <v>2</v>
      </c>
      <c r="I45" s="17">
        <v>4</v>
      </c>
      <c r="J45" s="32">
        <v>1</v>
      </c>
      <c r="K45" s="17">
        <v>3</v>
      </c>
      <c r="L45" s="17">
        <v>1</v>
      </c>
      <c r="M45" s="17">
        <v>1</v>
      </c>
      <c r="N45" s="17">
        <v>0</v>
      </c>
      <c r="O45" s="32">
        <v>0</v>
      </c>
      <c r="P45" s="17">
        <v>3</v>
      </c>
      <c r="Q45" s="17">
        <v>1</v>
      </c>
      <c r="R45" s="17">
        <v>2</v>
      </c>
      <c r="S45" s="17">
        <v>0</v>
      </c>
      <c r="T45" s="17">
        <v>0</v>
      </c>
      <c r="U45" s="17">
        <v>6</v>
      </c>
      <c r="V45" s="17">
        <v>0</v>
      </c>
      <c r="W45" s="17">
        <v>18</v>
      </c>
      <c r="X45" s="17">
        <v>4</v>
      </c>
      <c r="Y45" s="17">
        <v>4</v>
      </c>
      <c r="Z45" s="17">
        <v>2</v>
      </c>
      <c r="AA45" s="17">
        <v>11</v>
      </c>
      <c r="AB45" s="17">
        <v>7</v>
      </c>
      <c r="AC45" s="17">
        <v>6</v>
      </c>
      <c r="AD45" s="17">
        <v>3</v>
      </c>
      <c r="AE45" s="17">
        <v>0</v>
      </c>
      <c r="AF45" s="17">
        <v>18</v>
      </c>
      <c r="AG45" s="17">
        <v>8</v>
      </c>
      <c r="AH45" s="17">
        <v>10</v>
      </c>
      <c r="AI45" s="32">
        <v>0</v>
      </c>
      <c r="AJ45" s="17">
        <v>10</v>
      </c>
      <c r="AK45" s="17">
        <v>7</v>
      </c>
      <c r="AL45" s="17">
        <v>1</v>
      </c>
      <c r="AM45" s="9">
        <v>0</v>
      </c>
      <c r="AN45" s="32">
        <v>0</v>
      </c>
      <c r="AO45" s="17">
        <v>6</v>
      </c>
      <c r="AP45" s="17">
        <v>4</v>
      </c>
      <c r="AQ45" s="17">
        <v>8</v>
      </c>
      <c r="AR45" s="17">
        <v>0</v>
      </c>
      <c r="AS45" s="41">
        <v>3.6</v>
      </c>
      <c r="AT45" s="41">
        <v>0</v>
      </c>
      <c r="AU45" s="41">
        <v>0</v>
      </c>
      <c r="AV45" s="41">
        <v>0</v>
      </c>
      <c r="AW45" s="41">
        <v>0</v>
      </c>
      <c r="AX45" s="44" t="e">
        <v>#DIV/0!</v>
      </c>
      <c r="AY45" s="41">
        <v>10</v>
      </c>
      <c r="AZ45" s="41">
        <v>0</v>
      </c>
      <c r="BA45" s="41">
        <v>0</v>
      </c>
      <c r="BB45" s="41">
        <v>0</v>
      </c>
      <c r="BC45" s="41">
        <v>0</v>
      </c>
      <c r="BD45" s="41">
        <v>10</v>
      </c>
    </row>
    <row r="46" spans="1:56">
      <c r="A46" s="14" t="s">
        <v>163</v>
      </c>
      <c r="B46" s="15"/>
      <c r="C46" s="15"/>
      <c r="D46" s="15"/>
      <c r="E46" s="15"/>
      <c r="F46" s="16"/>
      <c r="G46" s="17">
        <v>5</v>
      </c>
      <c r="H46" s="17">
        <v>1</v>
      </c>
      <c r="I46" s="17">
        <v>4</v>
      </c>
      <c r="J46" s="32">
        <v>1</v>
      </c>
      <c r="K46" s="17">
        <v>1</v>
      </c>
      <c r="L46" s="17">
        <v>2</v>
      </c>
      <c r="M46" s="17">
        <v>1</v>
      </c>
      <c r="N46" s="17">
        <v>0</v>
      </c>
      <c r="O46" s="32">
        <v>0</v>
      </c>
      <c r="P46" s="17">
        <v>1</v>
      </c>
      <c r="Q46" s="17">
        <v>1</v>
      </c>
      <c r="R46" s="17">
        <v>2</v>
      </c>
      <c r="S46" s="17">
        <v>1</v>
      </c>
      <c r="T46" s="17">
        <v>1</v>
      </c>
      <c r="U46" s="17">
        <v>4</v>
      </c>
      <c r="V46" s="17">
        <v>0</v>
      </c>
      <c r="W46" s="17">
        <v>18</v>
      </c>
      <c r="X46" s="17">
        <v>4</v>
      </c>
      <c r="Y46" s="17">
        <v>0</v>
      </c>
      <c r="Z46" s="17">
        <v>5</v>
      </c>
      <c r="AA46" s="17">
        <v>0</v>
      </c>
      <c r="AB46" s="17">
        <v>18</v>
      </c>
      <c r="AC46" s="17">
        <v>5</v>
      </c>
      <c r="AD46" s="17">
        <v>1</v>
      </c>
      <c r="AE46" s="17">
        <v>0</v>
      </c>
      <c r="AF46" s="17">
        <v>18</v>
      </c>
      <c r="AG46" s="17">
        <v>3</v>
      </c>
      <c r="AH46" s="17">
        <v>15</v>
      </c>
      <c r="AI46" s="32">
        <v>9</v>
      </c>
      <c r="AJ46" s="17">
        <v>2</v>
      </c>
      <c r="AK46" s="17">
        <v>7</v>
      </c>
      <c r="AL46" s="17">
        <v>0</v>
      </c>
      <c r="AM46" s="9">
        <v>0</v>
      </c>
      <c r="AN46" s="32">
        <v>0</v>
      </c>
      <c r="AO46" s="17">
        <v>9</v>
      </c>
      <c r="AP46" s="17">
        <v>2</v>
      </c>
      <c r="AQ46" s="17">
        <v>7</v>
      </c>
      <c r="AR46" s="17">
        <v>0</v>
      </c>
      <c r="AS46" s="41">
        <v>4.5</v>
      </c>
      <c r="AT46" s="41">
        <v>0</v>
      </c>
      <c r="AU46" s="41">
        <v>0</v>
      </c>
      <c r="AV46" s="41">
        <v>0</v>
      </c>
      <c r="AW46" s="41">
        <v>0</v>
      </c>
      <c r="AX46" s="44" t="e">
        <v>#DIV/0!</v>
      </c>
      <c r="AY46" s="41">
        <v>1</v>
      </c>
      <c r="AZ46" s="41">
        <v>0</v>
      </c>
      <c r="BA46" s="41">
        <v>0</v>
      </c>
      <c r="BB46" s="41">
        <v>0</v>
      </c>
      <c r="BC46" s="41">
        <v>0</v>
      </c>
      <c r="BD46" s="41">
        <v>1</v>
      </c>
    </row>
    <row r="47" spans="1:56">
      <c r="A47" s="18" t="s">
        <v>294</v>
      </c>
      <c r="B47" s="19"/>
      <c r="C47" s="19"/>
      <c r="D47" s="19"/>
      <c r="E47" s="19"/>
      <c r="F47" s="20"/>
      <c r="G47" s="17">
        <v>4</v>
      </c>
      <c r="H47" s="17">
        <v>2</v>
      </c>
      <c r="I47" s="17">
        <v>2</v>
      </c>
      <c r="J47" s="32">
        <v>2</v>
      </c>
      <c r="K47" s="17">
        <v>2</v>
      </c>
      <c r="L47" s="17">
        <v>0</v>
      </c>
      <c r="M47" s="17">
        <v>0</v>
      </c>
      <c r="N47" s="17">
        <v>0</v>
      </c>
      <c r="O47" s="32">
        <v>0</v>
      </c>
      <c r="P47" s="17">
        <v>2</v>
      </c>
      <c r="Q47" s="17">
        <v>2</v>
      </c>
      <c r="R47" s="17">
        <v>0</v>
      </c>
      <c r="S47" s="17">
        <v>0</v>
      </c>
      <c r="T47" s="17">
        <v>1</v>
      </c>
      <c r="U47" s="17">
        <v>3</v>
      </c>
      <c r="V47" s="17">
        <v>0</v>
      </c>
      <c r="W47" s="17">
        <v>5</v>
      </c>
      <c r="X47" s="17">
        <v>2</v>
      </c>
      <c r="Y47" s="17">
        <v>3</v>
      </c>
      <c r="Z47" s="17">
        <v>1</v>
      </c>
      <c r="AA47" s="17">
        <v>5</v>
      </c>
      <c r="AB47" s="17">
        <v>0</v>
      </c>
      <c r="AC47" s="17">
        <v>4</v>
      </c>
      <c r="AD47" s="17">
        <v>2</v>
      </c>
      <c r="AE47" s="17">
        <v>0</v>
      </c>
      <c r="AF47" s="17">
        <v>5</v>
      </c>
      <c r="AG47" s="17">
        <v>0</v>
      </c>
      <c r="AH47" s="17">
        <v>5</v>
      </c>
      <c r="AI47" s="32">
        <v>4</v>
      </c>
      <c r="AJ47" s="17">
        <v>1</v>
      </c>
      <c r="AK47" s="17">
        <v>0</v>
      </c>
      <c r="AL47" s="17">
        <v>0</v>
      </c>
      <c r="AM47" s="9">
        <v>0</v>
      </c>
      <c r="AN47" s="32">
        <v>0</v>
      </c>
      <c r="AO47" s="17">
        <v>4</v>
      </c>
      <c r="AP47" s="17">
        <v>1</v>
      </c>
      <c r="AQ47" s="17">
        <v>0</v>
      </c>
      <c r="AR47" s="17">
        <v>0</v>
      </c>
      <c r="AS47" s="41">
        <v>2.5</v>
      </c>
      <c r="AT47" s="41"/>
      <c r="AU47" s="41"/>
      <c r="AV47" s="41"/>
      <c r="AW47" s="41"/>
      <c r="AX47" s="44"/>
      <c r="AY47" s="41"/>
      <c r="AZ47" s="41"/>
      <c r="BA47" s="41"/>
      <c r="BB47" s="41"/>
      <c r="BC47" s="41"/>
      <c r="BD47" s="41"/>
    </row>
    <row r="48" spans="1:56">
      <c r="A48" s="18" t="s">
        <v>293</v>
      </c>
      <c r="B48" s="19"/>
      <c r="C48" s="19"/>
      <c r="D48" s="19"/>
      <c r="E48" s="19"/>
      <c r="F48" s="20"/>
      <c r="G48" s="17">
        <v>7</v>
      </c>
      <c r="H48" s="17">
        <v>2</v>
      </c>
      <c r="I48" s="17">
        <v>5</v>
      </c>
      <c r="J48" s="32">
        <v>3</v>
      </c>
      <c r="K48" s="17">
        <v>3</v>
      </c>
      <c r="L48" s="17">
        <v>1</v>
      </c>
      <c r="M48" s="17">
        <v>0</v>
      </c>
      <c r="N48" s="17">
        <v>0</v>
      </c>
      <c r="O48" s="32">
        <v>0</v>
      </c>
      <c r="P48" s="17">
        <v>4</v>
      </c>
      <c r="Q48" s="17">
        <v>2</v>
      </c>
      <c r="R48" s="17">
        <v>1</v>
      </c>
      <c r="S48" s="17">
        <v>0</v>
      </c>
      <c r="T48" s="17">
        <v>1</v>
      </c>
      <c r="U48" s="17">
        <v>6</v>
      </c>
      <c r="V48" s="17">
        <v>4</v>
      </c>
      <c r="W48" s="17">
        <v>31</v>
      </c>
      <c r="X48" s="17">
        <v>6</v>
      </c>
      <c r="Y48" s="17">
        <v>5</v>
      </c>
      <c r="Z48" s="17">
        <v>2</v>
      </c>
      <c r="AA48" s="17">
        <v>28</v>
      </c>
      <c r="AB48" s="17">
        <v>7</v>
      </c>
      <c r="AC48" s="17">
        <v>7</v>
      </c>
      <c r="AD48" s="17">
        <v>5</v>
      </c>
      <c r="AE48" s="17">
        <v>0</v>
      </c>
      <c r="AF48" s="17">
        <v>35</v>
      </c>
      <c r="AG48" s="17">
        <v>16</v>
      </c>
      <c r="AH48" s="17">
        <v>19</v>
      </c>
      <c r="AI48" s="32">
        <v>21</v>
      </c>
      <c r="AJ48" s="17">
        <v>10</v>
      </c>
      <c r="AK48" s="17">
        <v>4</v>
      </c>
      <c r="AL48" s="17">
        <v>0</v>
      </c>
      <c r="AM48" s="9">
        <v>0</v>
      </c>
      <c r="AN48" s="32">
        <v>0</v>
      </c>
      <c r="AO48" s="17">
        <v>24</v>
      </c>
      <c r="AP48" s="17">
        <v>7</v>
      </c>
      <c r="AQ48" s="17">
        <v>4</v>
      </c>
      <c r="AR48" s="17">
        <v>0</v>
      </c>
      <c r="AS48" s="41">
        <v>5.83333333333333</v>
      </c>
      <c r="AT48" s="41"/>
      <c r="AU48" s="41"/>
      <c r="AV48" s="41"/>
      <c r="AW48" s="41"/>
      <c r="AX48" s="44"/>
      <c r="AY48" s="41"/>
      <c r="AZ48" s="41"/>
      <c r="BA48" s="41"/>
      <c r="BB48" s="41"/>
      <c r="BC48" s="41"/>
      <c r="BD48" s="41"/>
    </row>
    <row r="49" spans="1:56">
      <c r="A49" s="18" t="s">
        <v>272</v>
      </c>
      <c r="B49" s="19"/>
      <c r="C49" s="19"/>
      <c r="D49" s="19"/>
      <c r="E49" s="19"/>
      <c r="F49" s="20"/>
      <c r="G49" s="17">
        <v>2</v>
      </c>
      <c r="H49" s="17">
        <v>1</v>
      </c>
      <c r="I49" s="17">
        <v>1</v>
      </c>
      <c r="J49" s="32">
        <v>1</v>
      </c>
      <c r="K49" s="17">
        <v>1</v>
      </c>
      <c r="L49" s="17">
        <v>0</v>
      </c>
      <c r="M49" s="17">
        <v>0</v>
      </c>
      <c r="N49" s="17">
        <v>0</v>
      </c>
      <c r="O49" s="32">
        <v>0</v>
      </c>
      <c r="P49" s="17">
        <v>1</v>
      </c>
      <c r="Q49" s="17">
        <v>1</v>
      </c>
      <c r="R49" s="17">
        <v>0</v>
      </c>
      <c r="S49" s="17">
        <v>0</v>
      </c>
      <c r="T49" s="17">
        <v>0</v>
      </c>
      <c r="U49" s="17">
        <v>2</v>
      </c>
      <c r="V49" s="17">
        <v>0</v>
      </c>
      <c r="W49" s="17">
        <v>9</v>
      </c>
      <c r="X49" s="17">
        <v>2</v>
      </c>
      <c r="Y49" s="17">
        <v>1</v>
      </c>
      <c r="Z49" s="17">
        <v>1</v>
      </c>
      <c r="AA49" s="17">
        <v>2</v>
      </c>
      <c r="AB49" s="17">
        <v>7</v>
      </c>
      <c r="AC49" s="17">
        <v>2</v>
      </c>
      <c r="AD49" s="17">
        <v>2</v>
      </c>
      <c r="AE49" s="17">
        <v>0</v>
      </c>
      <c r="AF49" s="17">
        <v>9</v>
      </c>
      <c r="AG49" s="17">
        <v>7</v>
      </c>
      <c r="AH49" s="17">
        <v>2</v>
      </c>
      <c r="AI49" s="32">
        <v>7</v>
      </c>
      <c r="AJ49" s="17">
        <v>2</v>
      </c>
      <c r="AK49" s="17">
        <v>0</v>
      </c>
      <c r="AL49" s="17">
        <v>0</v>
      </c>
      <c r="AM49" s="9">
        <v>0</v>
      </c>
      <c r="AN49" s="32">
        <v>0</v>
      </c>
      <c r="AO49" s="17">
        <v>7</v>
      </c>
      <c r="AP49" s="17">
        <v>2</v>
      </c>
      <c r="AQ49" s="17">
        <v>0</v>
      </c>
      <c r="AR49" s="17">
        <v>0</v>
      </c>
      <c r="AS49" s="41">
        <v>4.5</v>
      </c>
      <c r="AT49" s="41"/>
      <c r="AU49" s="41"/>
      <c r="AV49" s="41"/>
      <c r="AW49" s="41"/>
      <c r="AX49" s="44"/>
      <c r="AY49" s="41"/>
      <c r="AZ49" s="41"/>
      <c r="BA49" s="41"/>
      <c r="BB49" s="41"/>
      <c r="BC49" s="41"/>
      <c r="BD49" s="41"/>
    </row>
    <row r="50" spans="1:56">
      <c r="A50" s="14" t="s">
        <v>161</v>
      </c>
      <c r="B50" s="15"/>
      <c r="C50" s="15"/>
      <c r="D50" s="15"/>
      <c r="E50" s="15"/>
      <c r="F50" s="16"/>
      <c r="G50" s="17">
        <v>1</v>
      </c>
      <c r="H50" s="17">
        <v>0</v>
      </c>
      <c r="I50" s="17">
        <v>1</v>
      </c>
      <c r="J50" s="32">
        <v>0</v>
      </c>
      <c r="K50" s="17">
        <v>0</v>
      </c>
      <c r="L50" s="17">
        <v>1</v>
      </c>
      <c r="M50" s="17">
        <v>0</v>
      </c>
      <c r="N50" s="17">
        <v>0</v>
      </c>
      <c r="O50" s="32">
        <v>0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1</v>
      </c>
      <c r="V50" s="17">
        <v>0</v>
      </c>
      <c r="W50" s="17">
        <v>2</v>
      </c>
      <c r="X50" s="17">
        <v>1</v>
      </c>
      <c r="Y50" s="17">
        <v>1</v>
      </c>
      <c r="Z50" s="17">
        <v>0</v>
      </c>
      <c r="AA50" s="17">
        <v>2</v>
      </c>
      <c r="AB50" s="17">
        <v>0</v>
      </c>
      <c r="AC50" s="17">
        <v>1</v>
      </c>
      <c r="AD50" s="17">
        <v>0</v>
      </c>
      <c r="AE50" s="17">
        <v>0</v>
      </c>
      <c r="AF50" s="17">
        <v>2</v>
      </c>
      <c r="AG50" s="17">
        <v>0</v>
      </c>
      <c r="AH50" s="17">
        <v>2</v>
      </c>
      <c r="AI50" s="32">
        <v>0</v>
      </c>
      <c r="AJ50" s="17">
        <v>0</v>
      </c>
      <c r="AK50" s="17">
        <v>2</v>
      </c>
      <c r="AL50" s="17">
        <v>0</v>
      </c>
      <c r="AM50" s="9">
        <v>0</v>
      </c>
      <c r="AN50" s="32">
        <v>0</v>
      </c>
      <c r="AO50" s="17">
        <v>0</v>
      </c>
      <c r="AP50" s="17">
        <v>2</v>
      </c>
      <c r="AQ50" s="17">
        <v>0</v>
      </c>
      <c r="AR50" s="17">
        <v>0</v>
      </c>
      <c r="AS50" s="41">
        <v>2</v>
      </c>
      <c r="AT50" s="41">
        <v>0</v>
      </c>
      <c r="AU50" s="41">
        <v>0</v>
      </c>
      <c r="AV50" s="41">
        <v>0</v>
      </c>
      <c r="AW50" s="41">
        <v>0</v>
      </c>
      <c r="AX50" s="44" t="e">
        <v>#DIV/0!</v>
      </c>
      <c r="AY50" s="41">
        <v>1.5</v>
      </c>
      <c r="AZ50" s="41">
        <v>0</v>
      </c>
      <c r="BA50" s="41">
        <v>0</v>
      </c>
      <c r="BB50" s="41">
        <v>0</v>
      </c>
      <c r="BC50" s="41">
        <v>0</v>
      </c>
      <c r="BD50" s="41">
        <v>1.5</v>
      </c>
    </row>
    <row r="51" spans="1:56">
      <c r="A51" s="18" t="s">
        <v>309</v>
      </c>
      <c r="B51" s="19"/>
      <c r="C51" s="19"/>
      <c r="D51" s="19"/>
      <c r="E51" s="19"/>
      <c r="F51" s="20"/>
      <c r="G51" s="17">
        <v>4</v>
      </c>
      <c r="H51" s="17">
        <v>2</v>
      </c>
      <c r="I51" s="17">
        <v>2</v>
      </c>
      <c r="J51" s="32">
        <v>1</v>
      </c>
      <c r="K51" s="17">
        <v>2</v>
      </c>
      <c r="L51" s="17">
        <v>1</v>
      </c>
      <c r="M51" s="17">
        <v>0</v>
      </c>
      <c r="N51" s="17">
        <v>0</v>
      </c>
      <c r="O51" s="32">
        <v>0</v>
      </c>
      <c r="P51" s="17">
        <v>2</v>
      </c>
      <c r="Q51" s="17">
        <v>1</v>
      </c>
      <c r="R51" s="17">
        <v>1</v>
      </c>
      <c r="S51" s="17">
        <v>0</v>
      </c>
      <c r="T51" s="17">
        <v>1</v>
      </c>
      <c r="U51" s="17">
        <v>3</v>
      </c>
      <c r="V51" s="17">
        <v>6</v>
      </c>
      <c r="W51" s="17">
        <v>12</v>
      </c>
      <c r="X51" s="17">
        <v>4</v>
      </c>
      <c r="Y51" s="17">
        <v>3</v>
      </c>
      <c r="Z51" s="17">
        <v>1</v>
      </c>
      <c r="AA51" s="17">
        <v>15</v>
      </c>
      <c r="AB51" s="17">
        <v>3</v>
      </c>
      <c r="AC51" s="17">
        <v>4</v>
      </c>
      <c r="AD51" s="17">
        <v>2</v>
      </c>
      <c r="AE51" s="17">
        <v>0</v>
      </c>
      <c r="AF51" s="17">
        <v>18</v>
      </c>
      <c r="AG51" s="17">
        <v>9</v>
      </c>
      <c r="AH51" s="17">
        <v>9</v>
      </c>
      <c r="AI51" s="32">
        <v>2</v>
      </c>
      <c r="AJ51" s="17">
        <v>9</v>
      </c>
      <c r="AK51" s="17">
        <v>7</v>
      </c>
      <c r="AL51" s="17">
        <v>0</v>
      </c>
      <c r="AM51" s="9">
        <v>0</v>
      </c>
      <c r="AN51" s="32">
        <v>0</v>
      </c>
      <c r="AO51" s="17">
        <v>8</v>
      </c>
      <c r="AP51" s="17">
        <v>3</v>
      </c>
      <c r="AQ51" s="17">
        <v>7</v>
      </c>
      <c r="AR51" s="17">
        <v>0</v>
      </c>
      <c r="AS51" s="41">
        <v>4.5</v>
      </c>
      <c r="AT51" s="41"/>
      <c r="AU51" s="41"/>
      <c r="AV51" s="41"/>
      <c r="AW51" s="41"/>
      <c r="AX51" s="44"/>
      <c r="AY51" s="41"/>
      <c r="AZ51" s="41"/>
      <c r="BA51" s="41"/>
      <c r="BB51" s="41"/>
      <c r="BC51" s="41"/>
      <c r="BD51" s="41"/>
    </row>
    <row r="52" spans="1:56">
      <c r="A52" s="18" t="s">
        <v>243</v>
      </c>
      <c r="B52" s="19"/>
      <c r="C52" s="19"/>
      <c r="D52" s="19"/>
      <c r="E52" s="19"/>
      <c r="F52" s="20"/>
      <c r="G52" s="17">
        <v>8</v>
      </c>
      <c r="H52" s="17">
        <v>6</v>
      </c>
      <c r="I52" s="17">
        <v>2</v>
      </c>
      <c r="J52" s="32">
        <v>1</v>
      </c>
      <c r="K52" s="17">
        <v>5</v>
      </c>
      <c r="L52" s="17">
        <v>0</v>
      </c>
      <c r="M52" s="17">
        <v>2</v>
      </c>
      <c r="N52" s="17">
        <v>0</v>
      </c>
      <c r="O52" s="32">
        <v>0</v>
      </c>
      <c r="P52" s="17">
        <v>2</v>
      </c>
      <c r="Q52" s="17">
        <v>4</v>
      </c>
      <c r="R52" s="17">
        <v>1</v>
      </c>
      <c r="S52" s="17">
        <v>1</v>
      </c>
      <c r="T52" s="17">
        <v>0</v>
      </c>
      <c r="U52" s="17">
        <v>8</v>
      </c>
      <c r="V52" s="17">
        <v>0</v>
      </c>
      <c r="W52" s="17">
        <v>76</v>
      </c>
      <c r="X52" s="17">
        <v>8</v>
      </c>
      <c r="Y52" s="17">
        <v>3</v>
      </c>
      <c r="Z52" s="17">
        <v>5</v>
      </c>
      <c r="AA52" s="17">
        <v>40</v>
      </c>
      <c r="AB52" s="17">
        <v>36</v>
      </c>
      <c r="AC52" s="17">
        <v>8</v>
      </c>
      <c r="AD52" s="17">
        <v>3</v>
      </c>
      <c r="AE52" s="17">
        <v>0</v>
      </c>
      <c r="AF52" s="17">
        <v>76</v>
      </c>
      <c r="AG52" s="17">
        <v>63</v>
      </c>
      <c r="AH52" s="17">
        <v>13</v>
      </c>
      <c r="AI52" s="32">
        <v>20</v>
      </c>
      <c r="AJ52" s="17">
        <v>39</v>
      </c>
      <c r="AK52" s="17">
        <v>0</v>
      </c>
      <c r="AL52" s="17">
        <v>17</v>
      </c>
      <c r="AM52" s="9">
        <v>0</v>
      </c>
      <c r="AN52" s="32">
        <v>0</v>
      </c>
      <c r="AO52" s="17">
        <v>24</v>
      </c>
      <c r="AP52" s="17">
        <v>35</v>
      </c>
      <c r="AQ52" s="17">
        <v>11</v>
      </c>
      <c r="AR52" s="17">
        <v>6</v>
      </c>
      <c r="AS52" s="41">
        <v>9.5</v>
      </c>
      <c r="AT52" s="41"/>
      <c r="AU52" s="41"/>
      <c r="AV52" s="41"/>
      <c r="AW52" s="41"/>
      <c r="AX52" s="44"/>
      <c r="AY52" s="41"/>
      <c r="AZ52" s="41"/>
      <c r="BA52" s="41"/>
      <c r="BB52" s="41"/>
      <c r="BC52" s="41"/>
      <c r="BD52" s="41"/>
    </row>
    <row r="53" spans="1:56">
      <c r="A53" s="18" t="s">
        <v>354</v>
      </c>
      <c r="B53" s="19"/>
      <c r="C53" s="19"/>
      <c r="D53" s="19"/>
      <c r="E53" s="19"/>
      <c r="F53" s="20"/>
      <c r="G53" s="17">
        <v>4</v>
      </c>
      <c r="H53" s="17">
        <v>3</v>
      </c>
      <c r="I53" s="17">
        <v>1</v>
      </c>
      <c r="J53" s="32">
        <v>0</v>
      </c>
      <c r="K53" s="17">
        <v>2</v>
      </c>
      <c r="L53" s="17">
        <v>1</v>
      </c>
      <c r="M53" s="17">
        <v>1</v>
      </c>
      <c r="N53" s="17">
        <v>0</v>
      </c>
      <c r="O53" s="32">
        <v>0</v>
      </c>
      <c r="P53" s="17">
        <v>2</v>
      </c>
      <c r="Q53" s="17">
        <v>1</v>
      </c>
      <c r="R53" s="17">
        <v>0</v>
      </c>
      <c r="S53" s="17">
        <v>1</v>
      </c>
      <c r="T53" s="17">
        <v>0</v>
      </c>
      <c r="U53" s="17">
        <v>4</v>
      </c>
      <c r="V53" s="17">
        <v>0</v>
      </c>
      <c r="W53" s="17">
        <v>8</v>
      </c>
      <c r="X53" s="17">
        <v>3</v>
      </c>
      <c r="Y53" s="17">
        <v>2</v>
      </c>
      <c r="Z53" s="17">
        <v>2</v>
      </c>
      <c r="AA53" s="17">
        <v>4</v>
      </c>
      <c r="AB53" s="17">
        <v>4</v>
      </c>
      <c r="AC53" s="17">
        <v>4</v>
      </c>
      <c r="AD53" s="17">
        <v>2</v>
      </c>
      <c r="AE53" s="17">
        <v>0</v>
      </c>
      <c r="AF53" s="17">
        <v>8</v>
      </c>
      <c r="AG53" s="17">
        <v>4</v>
      </c>
      <c r="AH53" s="17">
        <v>4</v>
      </c>
      <c r="AI53" s="32">
        <v>0</v>
      </c>
      <c r="AJ53" s="17">
        <v>4</v>
      </c>
      <c r="AK53" s="17">
        <v>3</v>
      </c>
      <c r="AL53" s="17">
        <v>1</v>
      </c>
      <c r="AM53" s="9">
        <v>0</v>
      </c>
      <c r="AN53" s="32">
        <v>0</v>
      </c>
      <c r="AO53" s="17">
        <v>4</v>
      </c>
      <c r="AP53" s="17">
        <v>3</v>
      </c>
      <c r="AQ53" s="17">
        <v>0</v>
      </c>
      <c r="AR53" s="17">
        <v>1</v>
      </c>
      <c r="AS53" s="41">
        <v>2.66666666666667</v>
      </c>
      <c r="AT53" s="41"/>
      <c r="AU53" s="41"/>
      <c r="AV53" s="41"/>
      <c r="AW53" s="41"/>
      <c r="AX53" s="44"/>
      <c r="AY53" s="41"/>
      <c r="AZ53" s="41"/>
      <c r="BA53" s="41"/>
      <c r="BB53" s="41"/>
      <c r="BC53" s="41"/>
      <c r="BD53" s="41"/>
    </row>
    <row r="54" spans="1:56">
      <c r="A54" s="14" t="s">
        <v>33</v>
      </c>
      <c r="B54" s="15"/>
      <c r="C54" s="15"/>
      <c r="D54" s="15"/>
      <c r="E54" s="15"/>
      <c r="F54" s="16"/>
      <c r="G54" s="17">
        <v>4</v>
      </c>
      <c r="H54" s="17">
        <v>3</v>
      </c>
      <c r="I54" s="17">
        <v>1</v>
      </c>
      <c r="J54" s="32">
        <v>1</v>
      </c>
      <c r="K54" s="17">
        <v>1</v>
      </c>
      <c r="L54" s="17">
        <v>1</v>
      </c>
      <c r="M54" s="17">
        <v>1</v>
      </c>
      <c r="N54" s="17">
        <v>0</v>
      </c>
      <c r="O54" s="32">
        <v>0</v>
      </c>
      <c r="P54" s="17">
        <v>1</v>
      </c>
      <c r="Q54" s="17">
        <v>1</v>
      </c>
      <c r="R54" s="17">
        <v>2</v>
      </c>
      <c r="S54" s="17">
        <v>0</v>
      </c>
      <c r="T54" s="17">
        <v>1</v>
      </c>
      <c r="U54" s="17">
        <v>3</v>
      </c>
      <c r="V54" s="17">
        <v>4</v>
      </c>
      <c r="W54" s="17">
        <v>25</v>
      </c>
      <c r="X54" s="17">
        <v>4</v>
      </c>
      <c r="Y54" s="17">
        <v>4</v>
      </c>
      <c r="Z54" s="17">
        <v>0</v>
      </c>
      <c r="AA54" s="17">
        <v>29</v>
      </c>
      <c r="AB54" s="17">
        <v>0</v>
      </c>
      <c r="AC54" s="17">
        <v>4</v>
      </c>
      <c r="AD54" s="17">
        <v>2</v>
      </c>
      <c r="AE54" s="17">
        <v>0</v>
      </c>
      <c r="AF54" s="17">
        <v>29</v>
      </c>
      <c r="AG54" s="17">
        <v>25</v>
      </c>
      <c r="AH54" s="17">
        <v>4</v>
      </c>
      <c r="AI54" s="32">
        <v>4</v>
      </c>
      <c r="AJ54" s="17">
        <v>2</v>
      </c>
      <c r="AK54" s="17">
        <v>4</v>
      </c>
      <c r="AL54" s="17">
        <v>19</v>
      </c>
      <c r="AM54" s="9">
        <v>0</v>
      </c>
      <c r="AN54" s="32">
        <v>0</v>
      </c>
      <c r="AO54" s="17">
        <v>4</v>
      </c>
      <c r="AP54" s="17">
        <v>2</v>
      </c>
      <c r="AQ54" s="17">
        <v>23</v>
      </c>
      <c r="AR54" s="17">
        <v>0</v>
      </c>
      <c r="AS54" s="41">
        <v>7.25</v>
      </c>
      <c r="AT54" s="41">
        <v>0</v>
      </c>
      <c r="AU54" s="41">
        <v>2</v>
      </c>
      <c r="AV54" s="41">
        <v>4</v>
      </c>
      <c r="AW54" s="41">
        <v>0</v>
      </c>
      <c r="AX54" s="44">
        <v>0</v>
      </c>
      <c r="AY54" s="41">
        <v>13.5</v>
      </c>
      <c r="AZ54" s="41">
        <v>0</v>
      </c>
      <c r="BA54" s="41">
        <v>19</v>
      </c>
      <c r="BB54" s="41">
        <v>8</v>
      </c>
      <c r="BC54" s="41">
        <v>0</v>
      </c>
      <c r="BD54" s="41">
        <v>0</v>
      </c>
    </row>
    <row r="55" spans="1:56">
      <c r="A55" s="14" t="s">
        <v>57</v>
      </c>
      <c r="B55" s="15"/>
      <c r="C55" s="15"/>
      <c r="D55" s="15"/>
      <c r="E55" s="15"/>
      <c r="F55" s="16"/>
      <c r="G55" s="17">
        <v>7</v>
      </c>
      <c r="H55" s="17">
        <v>4</v>
      </c>
      <c r="I55" s="17">
        <v>3</v>
      </c>
      <c r="J55" s="32">
        <v>1</v>
      </c>
      <c r="K55" s="17">
        <v>0</v>
      </c>
      <c r="L55" s="17">
        <v>3</v>
      </c>
      <c r="M55" s="17">
        <v>3</v>
      </c>
      <c r="N55" s="17">
        <v>0</v>
      </c>
      <c r="O55" s="32">
        <v>0</v>
      </c>
      <c r="P55" s="17">
        <v>1</v>
      </c>
      <c r="Q55" s="17">
        <v>1</v>
      </c>
      <c r="R55" s="17">
        <v>4</v>
      </c>
      <c r="S55" s="17">
        <v>1</v>
      </c>
      <c r="T55" s="17">
        <v>0</v>
      </c>
      <c r="U55" s="17">
        <v>7</v>
      </c>
      <c r="V55" s="17">
        <v>0</v>
      </c>
      <c r="W55" s="17">
        <v>31</v>
      </c>
      <c r="X55" s="17">
        <v>6</v>
      </c>
      <c r="Y55" s="17">
        <v>4</v>
      </c>
      <c r="Z55" s="17">
        <v>3</v>
      </c>
      <c r="AA55" s="17">
        <v>19</v>
      </c>
      <c r="AB55" s="17">
        <v>12</v>
      </c>
      <c r="AC55" s="17">
        <v>7</v>
      </c>
      <c r="AD55" s="17">
        <v>1</v>
      </c>
      <c r="AE55" s="17">
        <v>0</v>
      </c>
      <c r="AF55" s="17">
        <v>31</v>
      </c>
      <c r="AG55" s="17">
        <v>7</v>
      </c>
      <c r="AH55" s="17">
        <v>24</v>
      </c>
      <c r="AI55" s="32">
        <v>0</v>
      </c>
      <c r="AJ55" s="17">
        <v>0</v>
      </c>
      <c r="AK55" s="17">
        <v>24</v>
      </c>
      <c r="AL55" s="17">
        <v>7</v>
      </c>
      <c r="AM55" s="9">
        <v>0</v>
      </c>
      <c r="AN55" s="32">
        <v>0</v>
      </c>
      <c r="AO55" s="17">
        <v>0</v>
      </c>
      <c r="AP55" s="17">
        <v>8</v>
      </c>
      <c r="AQ55" s="17">
        <v>22</v>
      </c>
      <c r="AR55" s="17">
        <v>1</v>
      </c>
      <c r="AS55" s="41">
        <v>5.16666666666667</v>
      </c>
      <c r="AT55" s="41">
        <v>0</v>
      </c>
      <c r="AU55" s="41">
        <v>0</v>
      </c>
      <c r="AV55" s="41">
        <v>8</v>
      </c>
      <c r="AW55" s="41">
        <v>2.33333333333333</v>
      </c>
      <c r="AX55" s="44">
        <v>0</v>
      </c>
      <c r="AY55" s="41">
        <v>5.5</v>
      </c>
      <c r="AZ55" s="41">
        <v>0</v>
      </c>
      <c r="BA55" s="41">
        <v>0</v>
      </c>
      <c r="BB55" s="41">
        <v>3</v>
      </c>
      <c r="BC55" s="41">
        <v>8</v>
      </c>
      <c r="BD55" s="41">
        <v>0</v>
      </c>
    </row>
    <row r="56" spans="1:56">
      <c r="A56" s="18" t="s">
        <v>279</v>
      </c>
      <c r="B56" s="19"/>
      <c r="C56" s="19"/>
      <c r="D56" s="19"/>
      <c r="E56" s="19"/>
      <c r="F56" s="20"/>
      <c r="G56" s="17">
        <v>6</v>
      </c>
      <c r="H56" s="17">
        <v>2</v>
      </c>
      <c r="I56" s="17">
        <v>4</v>
      </c>
      <c r="J56" s="32">
        <v>1</v>
      </c>
      <c r="K56" s="17">
        <v>3</v>
      </c>
      <c r="L56" s="17">
        <v>1</v>
      </c>
      <c r="M56" s="17">
        <v>1</v>
      </c>
      <c r="N56" s="17">
        <v>0</v>
      </c>
      <c r="O56" s="32">
        <v>0</v>
      </c>
      <c r="P56" s="17">
        <v>3</v>
      </c>
      <c r="Q56" s="17">
        <v>1</v>
      </c>
      <c r="R56" s="17">
        <v>2</v>
      </c>
      <c r="S56" s="17">
        <v>0</v>
      </c>
      <c r="T56" s="17">
        <v>0</v>
      </c>
      <c r="U56" s="17">
        <v>6</v>
      </c>
      <c r="V56" s="17">
        <v>0</v>
      </c>
      <c r="W56" s="17">
        <v>50</v>
      </c>
      <c r="X56" s="17">
        <v>6</v>
      </c>
      <c r="Y56" s="17">
        <v>6</v>
      </c>
      <c r="Z56" s="17">
        <v>0</v>
      </c>
      <c r="AA56" s="17">
        <v>50</v>
      </c>
      <c r="AB56" s="17">
        <v>0</v>
      </c>
      <c r="AC56" s="17">
        <v>6</v>
      </c>
      <c r="AD56" s="17">
        <v>4</v>
      </c>
      <c r="AE56" s="17">
        <v>0</v>
      </c>
      <c r="AF56" s="17">
        <v>50</v>
      </c>
      <c r="AG56" s="17">
        <v>17</v>
      </c>
      <c r="AH56" s="17">
        <v>33</v>
      </c>
      <c r="AI56" s="32">
        <v>8</v>
      </c>
      <c r="AJ56" s="17">
        <v>25</v>
      </c>
      <c r="AK56" s="17">
        <v>2</v>
      </c>
      <c r="AL56" s="17">
        <v>15</v>
      </c>
      <c r="AM56" s="9">
        <v>0</v>
      </c>
      <c r="AN56" s="32">
        <v>0</v>
      </c>
      <c r="AO56" s="17">
        <v>29</v>
      </c>
      <c r="AP56" s="17">
        <v>4</v>
      </c>
      <c r="AQ56" s="17">
        <v>17</v>
      </c>
      <c r="AR56" s="17">
        <v>0</v>
      </c>
      <c r="AS56" s="41">
        <v>8.33333333333333</v>
      </c>
      <c r="AT56" s="41"/>
      <c r="AU56" s="41"/>
      <c r="AV56" s="41"/>
      <c r="AW56" s="41"/>
      <c r="AX56" s="44"/>
      <c r="AY56" s="41"/>
      <c r="AZ56" s="41"/>
      <c r="BA56" s="41"/>
      <c r="BB56" s="41"/>
      <c r="BC56" s="41"/>
      <c r="BD56" s="41"/>
    </row>
    <row r="57" spans="1:56">
      <c r="A57" s="18" t="s">
        <v>335</v>
      </c>
      <c r="B57" s="19"/>
      <c r="C57" s="19"/>
      <c r="D57" s="19"/>
      <c r="E57" s="19"/>
      <c r="F57" s="20"/>
      <c r="G57" s="17">
        <v>2</v>
      </c>
      <c r="H57" s="17">
        <v>1</v>
      </c>
      <c r="I57" s="17">
        <v>1</v>
      </c>
      <c r="J57" s="32">
        <v>0</v>
      </c>
      <c r="K57" s="17">
        <v>1</v>
      </c>
      <c r="L57" s="17">
        <v>1</v>
      </c>
      <c r="M57" s="17">
        <v>0</v>
      </c>
      <c r="N57" s="17">
        <v>0</v>
      </c>
      <c r="O57" s="32">
        <v>0</v>
      </c>
      <c r="P57" s="17">
        <v>1</v>
      </c>
      <c r="Q57" s="17">
        <v>0</v>
      </c>
      <c r="R57" s="17">
        <v>1</v>
      </c>
      <c r="S57" s="17">
        <v>0</v>
      </c>
      <c r="T57" s="17">
        <v>0</v>
      </c>
      <c r="U57" s="17">
        <v>2</v>
      </c>
      <c r="V57" s="17">
        <v>0</v>
      </c>
      <c r="W57" s="17">
        <v>7</v>
      </c>
      <c r="X57" s="17">
        <v>1</v>
      </c>
      <c r="Y57" s="17">
        <v>2</v>
      </c>
      <c r="Z57" s="17">
        <v>0</v>
      </c>
      <c r="AA57" s="17">
        <v>7</v>
      </c>
      <c r="AB57" s="17">
        <v>0</v>
      </c>
      <c r="AC57" s="17">
        <v>2</v>
      </c>
      <c r="AD57" s="17">
        <v>1</v>
      </c>
      <c r="AE57" s="17">
        <v>0</v>
      </c>
      <c r="AF57" s="17">
        <v>7</v>
      </c>
      <c r="AG57" s="17">
        <v>7</v>
      </c>
      <c r="AH57" s="17">
        <v>0</v>
      </c>
      <c r="AI57" s="32">
        <v>0</v>
      </c>
      <c r="AJ57" s="17">
        <v>0</v>
      </c>
      <c r="AK57" s="17">
        <v>7</v>
      </c>
      <c r="AL57" s="17">
        <v>0</v>
      </c>
      <c r="AM57" s="9">
        <v>0</v>
      </c>
      <c r="AN57" s="32">
        <v>0</v>
      </c>
      <c r="AO57" s="17">
        <v>0</v>
      </c>
      <c r="AP57" s="17">
        <v>0</v>
      </c>
      <c r="AQ57" s="17">
        <v>7</v>
      </c>
      <c r="AR57" s="17">
        <v>0</v>
      </c>
      <c r="AS57" s="41">
        <v>7</v>
      </c>
      <c r="AT57" s="41"/>
      <c r="AU57" s="41"/>
      <c r="AV57" s="41"/>
      <c r="AW57" s="41"/>
      <c r="AX57" s="44"/>
      <c r="AY57" s="41"/>
      <c r="AZ57" s="41"/>
      <c r="BA57" s="41"/>
      <c r="BB57" s="41"/>
      <c r="BC57" s="41"/>
      <c r="BD57" s="41"/>
    </row>
    <row r="58" spans="1:56">
      <c r="A58" s="14" t="s">
        <v>164</v>
      </c>
      <c r="B58" s="15"/>
      <c r="C58" s="15"/>
      <c r="D58" s="15"/>
      <c r="E58" s="15"/>
      <c r="F58" s="16"/>
      <c r="G58" s="17">
        <v>1</v>
      </c>
      <c r="H58" s="17">
        <v>1</v>
      </c>
      <c r="I58" s="17">
        <v>0</v>
      </c>
      <c r="J58" s="32">
        <v>0</v>
      </c>
      <c r="K58" s="17">
        <v>0</v>
      </c>
      <c r="L58" s="17">
        <v>0</v>
      </c>
      <c r="M58" s="17">
        <v>1</v>
      </c>
      <c r="N58" s="17">
        <v>0</v>
      </c>
      <c r="O58" s="32">
        <v>0</v>
      </c>
      <c r="P58" s="17">
        <v>0</v>
      </c>
      <c r="Q58" s="17">
        <v>0</v>
      </c>
      <c r="R58" s="17">
        <v>0</v>
      </c>
      <c r="S58" s="17">
        <v>1</v>
      </c>
      <c r="T58" s="17">
        <v>0</v>
      </c>
      <c r="U58" s="17">
        <v>1</v>
      </c>
      <c r="V58" s="17">
        <v>0</v>
      </c>
      <c r="W58" s="17">
        <v>1</v>
      </c>
      <c r="X58" s="17">
        <v>1</v>
      </c>
      <c r="Y58" s="17">
        <v>1</v>
      </c>
      <c r="Z58" s="17">
        <v>0</v>
      </c>
      <c r="AA58" s="17">
        <v>1</v>
      </c>
      <c r="AB58" s="17">
        <v>0</v>
      </c>
      <c r="AC58" s="17">
        <v>1</v>
      </c>
      <c r="AD58" s="17">
        <v>0</v>
      </c>
      <c r="AE58" s="17">
        <v>0</v>
      </c>
      <c r="AF58" s="17">
        <v>1</v>
      </c>
      <c r="AG58" s="17">
        <v>1</v>
      </c>
      <c r="AH58" s="17">
        <v>0</v>
      </c>
      <c r="AI58" s="32">
        <v>0</v>
      </c>
      <c r="AJ58" s="17">
        <v>0</v>
      </c>
      <c r="AK58" s="17">
        <v>0</v>
      </c>
      <c r="AL58" s="17">
        <v>1</v>
      </c>
      <c r="AM58" s="9">
        <v>0</v>
      </c>
      <c r="AN58" s="32">
        <v>0</v>
      </c>
      <c r="AO58" s="17">
        <v>0</v>
      </c>
      <c r="AP58" s="17">
        <v>0</v>
      </c>
      <c r="AQ58" s="17">
        <v>0</v>
      </c>
      <c r="AR58" s="17">
        <v>1</v>
      </c>
      <c r="AS58" s="41">
        <v>1</v>
      </c>
      <c r="AT58" s="41">
        <v>0</v>
      </c>
      <c r="AU58" s="41">
        <v>0</v>
      </c>
      <c r="AV58" s="41">
        <v>0</v>
      </c>
      <c r="AW58" s="41">
        <v>0</v>
      </c>
      <c r="AX58" s="44" t="e">
        <v>#DIV/0!</v>
      </c>
      <c r="AY58" s="41">
        <v>5</v>
      </c>
      <c r="AZ58" s="41">
        <v>0</v>
      </c>
      <c r="BA58" s="41">
        <v>0</v>
      </c>
      <c r="BB58" s="41">
        <v>0</v>
      </c>
      <c r="BC58" s="41">
        <v>0</v>
      </c>
      <c r="BD58" s="41">
        <v>5</v>
      </c>
    </row>
    <row r="59" spans="1:56">
      <c r="A59" s="14" t="s">
        <v>56</v>
      </c>
      <c r="B59" s="15"/>
      <c r="C59" s="15"/>
      <c r="D59" s="15"/>
      <c r="E59" s="15"/>
      <c r="F59" s="16"/>
      <c r="G59" s="17">
        <v>2</v>
      </c>
      <c r="H59" s="17">
        <v>1</v>
      </c>
      <c r="I59" s="17">
        <v>1</v>
      </c>
      <c r="J59" s="32">
        <v>1</v>
      </c>
      <c r="K59" s="17">
        <v>1</v>
      </c>
      <c r="L59" s="17">
        <v>0</v>
      </c>
      <c r="M59" s="17">
        <v>0</v>
      </c>
      <c r="N59" s="17">
        <v>0</v>
      </c>
      <c r="O59" s="32">
        <v>0</v>
      </c>
      <c r="P59" s="17">
        <v>1</v>
      </c>
      <c r="Q59" s="17">
        <v>1</v>
      </c>
      <c r="R59" s="17">
        <v>0</v>
      </c>
      <c r="S59" s="17">
        <v>0</v>
      </c>
      <c r="T59" s="17">
        <v>0</v>
      </c>
      <c r="U59" s="17">
        <v>2</v>
      </c>
      <c r="V59" s="17">
        <v>0</v>
      </c>
      <c r="W59" s="17">
        <v>68</v>
      </c>
      <c r="X59" s="17">
        <v>2</v>
      </c>
      <c r="Y59" s="17">
        <v>2</v>
      </c>
      <c r="Z59" s="17">
        <v>0</v>
      </c>
      <c r="AA59" s="17">
        <v>68</v>
      </c>
      <c r="AB59" s="17">
        <v>0</v>
      </c>
      <c r="AC59" s="17">
        <v>2</v>
      </c>
      <c r="AD59" s="17">
        <v>1</v>
      </c>
      <c r="AE59" s="17">
        <v>0</v>
      </c>
      <c r="AF59" s="17">
        <v>68</v>
      </c>
      <c r="AG59" s="17">
        <v>37</v>
      </c>
      <c r="AH59" s="17">
        <v>31</v>
      </c>
      <c r="AI59" s="32">
        <v>37</v>
      </c>
      <c r="AJ59" s="17">
        <v>31</v>
      </c>
      <c r="AK59" s="17">
        <v>0</v>
      </c>
      <c r="AL59" s="17">
        <v>0</v>
      </c>
      <c r="AM59" s="9">
        <v>0</v>
      </c>
      <c r="AN59" s="32">
        <v>0</v>
      </c>
      <c r="AO59" s="17">
        <v>37</v>
      </c>
      <c r="AP59" s="17">
        <v>31</v>
      </c>
      <c r="AQ59" s="17">
        <v>0</v>
      </c>
      <c r="AR59" s="17">
        <v>0</v>
      </c>
      <c r="AS59" s="41">
        <v>34</v>
      </c>
      <c r="AT59" s="41">
        <v>0</v>
      </c>
      <c r="AU59" s="41">
        <v>0</v>
      </c>
      <c r="AV59" s="41" t="e">
        <v>#DIV/0!</v>
      </c>
      <c r="AW59" s="41" t="e">
        <v>#DIV/0!</v>
      </c>
      <c r="AX59" s="44" t="e">
        <v>#DIV/0!</v>
      </c>
      <c r="AY59" s="41">
        <v>7.66666666666667</v>
      </c>
      <c r="AZ59" s="41">
        <v>0</v>
      </c>
      <c r="BA59" s="41">
        <v>0</v>
      </c>
      <c r="BB59" s="41">
        <v>14</v>
      </c>
      <c r="BC59" s="41">
        <v>4</v>
      </c>
      <c r="BD59" s="41">
        <v>5</v>
      </c>
    </row>
    <row r="60" spans="1:56">
      <c r="A60" s="18" t="s">
        <v>322</v>
      </c>
      <c r="B60" s="19"/>
      <c r="C60" s="19"/>
      <c r="D60" s="19"/>
      <c r="E60" s="19"/>
      <c r="F60" s="20"/>
      <c r="G60" s="17">
        <v>1</v>
      </c>
      <c r="H60" s="17">
        <v>0</v>
      </c>
      <c r="I60" s="17">
        <v>1</v>
      </c>
      <c r="J60" s="32">
        <v>0</v>
      </c>
      <c r="K60" s="17">
        <v>1</v>
      </c>
      <c r="L60" s="17">
        <v>0</v>
      </c>
      <c r="M60" s="17">
        <v>0</v>
      </c>
      <c r="N60" s="17">
        <v>0</v>
      </c>
      <c r="O60" s="32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1</v>
      </c>
      <c r="V60" s="17">
        <v>0</v>
      </c>
      <c r="W60" s="17">
        <v>8</v>
      </c>
      <c r="X60" s="17">
        <v>1</v>
      </c>
      <c r="Y60" s="17">
        <v>1</v>
      </c>
      <c r="Z60" s="17">
        <v>0</v>
      </c>
      <c r="AA60" s="17">
        <v>8</v>
      </c>
      <c r="AB60" s="17">
        <v>0</v>
      </c>
      <c r="AC60" s="17">
        <v>1</v>
      </c>
      <c r="AD60" s="17">
        <v>1</v>
      </c>
      <c r="AE60" s="17">
        <v>0</v>
      </c>
      <c r="AF60" s="17">
        <v>8</v>
      </c>
      <c r="AG60" s="17">
        <v>0</v>
      </c>
      <c r="AH60" s="17">
        <v>8</v>
      </c>
      <c r="AI60" s="32">
        <v>0</v>
      </c>
      <c r="AJ60" s="17">
        <v>8</v>
      </c>
      <c r="AK60" s="17">
        <v>0</v>
      </c>
      <c r="AL60" s="17">
        <v>0</v>
      </c>
      <c r="AM60" s="9">
        <v>0</v>
      </c>
      <c r="AN60" s="32">
        <v>0</v>
      </c>
      <c r="AO60" s="17">
        <v>8</v>
      </c>
      <c r="AP60" s="17">
        <v>0</v>
      </c>
      <c r="AQ60" s="17">
        <v>0</v>
      </c>
      <c r="AR60" s="17">
        <v>0</v>
      </c>
      <c r="AS60" s="41">
        <v>8</v>
      </c>
      <c r="AT60" s="41"/>
      <c r="AU60" s="41"/>
      <c r="AV60" s="41"/>
      <c r="AW60" s="41"/>
      <c r="AX60" s="44"/>
      <c r="AY60" s="41"/>
      <c r="AZ60" s="41"/>
      <c r="BA60" s="41"/>
      <c r="BB60" s="41"/>
      <c r="BC60" s="41"/>
      <c r="BD60" s="41"/>
    </row>
    <row r="61" spans="1:56">
      <c r="A61" s="24" t="s">
        <v>100</v>
      </c>
      <c r="B61" s="25"/>
      <c r="C61" s="25"/>
      <c r="D61" s="25"/>
      <c r="E61" s="25"/>
      <c r="F61" s="26"/>
      <c r="G61" s="17">
        <v>0</v>
      </c>
      <c r="H61" s="17">
        <v>0</v>
      </c>
      <c r="I61" s="17">
        <v>0</v>
      </c>
      <c r="J61" s="32">
        <v>0</v>
      </c>
      <c r="K61" s="17">
        <v>0</v>
      </c>
      <c r="L61" s="17">
        <v>0</v>
      </c>
      <c r="M61" s="17">
        <v>0</v>
      </c>
      <c r="N61" s="17">
        <v>0</v>
      </c>
      <c r="O61" s="32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32">
        <v>0</v>
      </c>
      <c r="AJ61" s="17">
        <v>0</v>
      </c>
      <c r="AK61" s="17">
        <v>0</v>
      </c>
      <c r="AL61" s="17">
        <v>0</v>
      </c>
      <c r="AM61" s="9">
        <v>0</v>
      </c>
      <c r="AN61" s="32">
        <v>0</v>
      </c>
      <c r="AO61" s="17">
        <v>0</v>
      </c>
      <c r="AP61" s="17">
        <v>0</v>
      </c>
      <c r="AQ61" s="17">
        <v>0</v>
      </c>
      <c r="AR61" s="17">
        <v>0</v>
      </c>
      <c r="AS61" s="41" t="e">
        <v>#DIV/0!</v>
      </c>
      <c r="AT61" s="41">
        <v>0</v>
      </c>
      <c r="AU61" s="41">
        <v>0</v>
      </c>
      <c r="AV61" s="41">
        <v>0</v>
      </c>
      <c r="AW61" s="41" t="e">
        <v>#DIV/0!</v>
      </c>
      <c r="AX61" s="44" t="e">
        <v>#DIV/0!</v>
      </c>
      <c r="AY61" s="41">
        <v>10.5</v>
      </c>
      <c r="AZ61" s="41">
        <v>0</v>
      </c>
      <c r="BA61" s="41">
        <v>0</v>
      </c>
      <c r="BB61" s="41">
        <v>0</v>
      </c>
      <c r="BC61" s="41">
        <v>11</v>
      </c>
      <c r="BD61" s="41">
        <v>10</v>
      </c>
    </row>
    <row r="62" spans="1:56">
      <c r="A62" s="10" t="s">
        <v>675</v>
      </c>
      <c r="B62" s="11"/>
      <c r="C62" s="11"/>
      <c r="D62" s="11"/>
      <c r="E62" s="11"/>
      <c r="F62" s="12"/>
      <c r="G62" s="13">
        <v>29</v>
      </c>
      <c r="H62" s="13">
        <v>17</v>
      </c>
      <c r="I62" s="13">
        <v>12</v>
      </c>
      <c r="J62" s="31">
        <v>9</v>
      </c>
      <c r="K62" s="13">
        <v>8</v>
      </c>
      <c r="L62" s="13">
        <v>4</v>
      </c>
      <c r="M62" s="13">
        <v>8</v>
      </c>
      <c r="N62" s="13">
        <v>0</v>
      </c>
      <c r="O62" s="31">
        <v>2</v>
      </c>
      <c r="P62" s="13">
        <v>7</v>
      </c>
      <c r="Q62" s="13">
        <v>9</v>
      </c>
      <c r="R62" s="13">
        <v>7</v>
      </c>
      <c r="S62" s="13">
        <v>4</v>
      </c>
      <c r="T62" s="13">
        <v>3</v>
      </c>
      <c r="U62" s="13">
        <v>26</v>
      </c>
      <c r="V62" s="13">
        <v>10</v>
      </c>
      <c r="W62" s="13">
        <v>99</v>
      </c>
      <c r="X62" s="13">
        <v>20</v>
      </c>
      <c r="Y62" s="13">
        <v>13</v>
      </c>
      <c r="Z62" s="13">
        <v>16</v>
      </c>
      <c r="AA62" s="13">
        <v>75</v>
      </c>
      <c r="AB62" s="13">
        <v>34</v>
      </c>
      <c r="AC62" s="13">
        <v>29</v>
      </c>
      <c r="AD62" s="13">
        <v>8</v>
      </c>
      <c r="AE62" s="13">
        <v>0</v>
      </c>
      <c r="AF62" s="13">
        <v>109</v>
      </c>
      <c r="AG62" s="13">
        <v>75</v>
      </c>
      <c r="AH62" s="13">
        <v>34</v>
      </c>
      <c r="AI62" s="31">
        <v>34</v>
      </c>
      <c r="AJ62" s="13">
        <v>30</v>
      </c>
      <c r="AK62" s="13">
        <v>3</v>
      </c>
      <c r="AL62" s="13">
        <v>42</v>
      </c>
      <c r="AM62" s="9">
        <v>0</v>
      </c>
      <c r="AN62" s="31">
        <v>8</v>
      </c>
      <c r="AO62" s="13">
        <v>26</v>
      </c>
      <c r="AP62" s="13">
        <v>32</v>
      </c>
      <c r="AQ62" s="13">
        <v>36</v>
      </c>
      <c r="AR62" s="13">
        <v>7</v>
      </c>
      <c r="AS62" s="40">
        <v>5.19047619047619</v>
      </c>
      <c r="AT62" s="40">
        <v>0</v>
      </c>
      <c r="AU62" s="40">
        <v>0</v>
      </c>
      <c r="AV62" s="40">
        <v>1.5</v>
      </c>
      <c r="AW62" s="40">
        <v>7</v>
      </c>
      <c r="AX62" s="44" t="e">
        <v>#DIV/0!</v>
      </c>
      <c r="AY62" s="40">
        <v>9.63636363636364</v>
      </c>
      <c r="AZ62" s="40">
        <v>0</v>
      </c>
      <c r="BA62" s="40">
        <v>0</v>
      </c>
      <c r="BB62" s="40">
        <v>0.272727272727273</v>
      </c>
      <c r="BC62" s="40">
        <v>3.81818181818182</v>
      </c>
      <c r="BD62" s="40">
        <v>0</v>
      </c>
    </row>
    <row r="63" spans="1:56">
      <c r="A63" s="24" t="s">
        <v>166</v>
      </c>
      <c r="B63" s="25"/>
      <c r="C63" s="25"/>
      <c r="D63" s="25"/>
      <c r="E63" s="25"/>
      <c r="F63" s="26"/>
      <c r="G63" s="17">
        <v>0</v>
      </c>
      <c r="H63" s="17">
        <v>0</v>
      </c>
      <c r="I63" s="17">
        <v>0</v>
      </c>
      <c r="J63" s="32">
        <v>0</v>
      </c>
      <c r="K63" s="17">
        <v>0</v>
      </c>
      <c r="L63" s="17">
        <v>0</v>
      </c>
      <c r="M63" s="17">
        <v>0</v>
      </c>
      <c r="N63" s="17">
        <v>0</v>
      </c>
      <c r="O63" s="32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32">
        <v>0</v>
      </c>
      <c r="AJ63" s="17">
        <v>0</v>
      </c>
      <c r="AK63" s="17">
        <v>0</v>
      </c>
      <c r="AL63" s="17">
        <v>0</v>
      </c>
      <c r="AM63" s="9">
        <v>0</v>
      </c>
      <c r="AN63" s="32">
        <v>0</v>
      </c>
      <c r="AO63" s="17">
        <v>0</v>
      </c>
      <c r="AP63" s="17">
        <v>0</v>
      </c>
      <c r="AQ63" s="17">
        <v>0</v>
      </c>
      <c r="AR63" s="17">
        <v>0</v>
      </c>
      <c r="AS63" s="41" t="e">
        <v>#DIV/0!</v>
      </c>
      <c r="AT63" s="41">
        <v>0</v>
      </c>
      <c r="AU63" s="41">
        <v>0</v>
      </c>
      <c r="AV63" s="41">
        <v>0</v>
      </c>
      <c r="AW63" s="41">
        <v>0</v>
      </c>
      <c r="AX63" s="44" t="e">
        <v>#DIV/0!</v>
      </c>
      <c r="AY63" s="41">
        <v>4</v>
      </c>
      <c r="AZ63" s="41">
        <v>0</v>
      </c>
      <c r="BA63" s="41">
        <v>0</v>
      </c>
      <c r="BB63" s="41">
        <v>0</v>
      </c>
      <c r="BC63" s="41">
        <v>0</v>
      </c>
      <c r="BD63" s="41">
        <v>4</v>
      </c>
    </row>
    <row r="64" spans="1:56">
      <c r="A64" s="18" t="s">
        <v>319</v>
      </c>
      <c r="B64" s="19"/>
      <c r="C64" s="19"/>
      <c r="D64" s="19"/>
      <c r="E64" s="19"/>
      <c r="F64" s="20"/>
      <c r="G64" s="17">
        <v>3</v>
      </c>
      <c r="H64" s="17">
        <v>1</v>
      </c>
      <c r="I64" s="17">
        <v>2</v>
      </c>
      <c r="J64" s="32">
        <v>1</v>
      </c>
      <c r="K64" s="17">
        <v>1</v>
      </c>
      <c r="L64" s="17">
        <v>0</v>
      </c>
      <c r="M64" s="17">
        <v>1</v>
      </c>
      <c r="N64" s="17">
        <v>0</v>
      </c>
      <c r="O64" s="32">
        <v>0</v>
      </c>
      <c r="P64" s="17">
        <v>1</v>
      </c>
      <c r="Q64" s="17">
        <v>1</v>
      </c>
      <c r="R64" s="17">
        <v>0</v>
      </c>
      <c r="S64" s="17">
        <v>1</v>
      </c>
      <c r="T64" s="17">
        <v>0</v>
      </c>
      <c r="U64" s="17">
        <v>3</v>
      </c>
      <c r="V64" s="17">
        <v>0</v>
      </c>
      <c r="W64" s="17">
        <v>7</v>
      </c>
      <c r="X64" s="17">
        <v>3</v>
      </c>
      <c r="Y64" s="17">
        <v>1</v>
      </c>
      <c r="Z64" s="17">
        <v>2</v>
      </c>
      <c r="AA64" s="17">
        <v>4</v>
      </c>
      <c r="AB64" s="17">
        <v>3</v>
      </c>
      <c r="AC64" s="17">
        <v>3</v>
      </c>
      <c r="AD64" s="17">
        <v>0</v>
      </c>
      <c r="AE64" s="17">
        <v>0</v>
      </c>
      <c r="AF64" s="17">
        <v>7</v>
      </c>
      <c r="AG64" s="17">
        <v>4</v>
      </c>
      <c r="AH64" s="17">
        <v>3</v>
      </c>
      <c r="AI64" s="32">
        <v>4</v>
      </c>
      <c r="AJ64" s="17">
        <v>1</v>
      </c>
      <c r="AK64" s="17">
        <v>0</v>
      </c>
      <c r="AL64" s="17">
        <v>2</v>
      </c>
      <c r="AM64" s="9">
        <v>0</v>
      </c>
      <c r="AN64" s="32">
        <v>0</v>
      </c>
      <c r="AO64" s="17">
        <v>4</v>
      </c>
      <c r="AP64" s="17">
        <v>1</v>
      </c>
      <c r="AQ64" s="17">
        <v>0</v>
      </c>
      <c r="AR64" s="17">
        <v>2</v>
      </c>
      <c r="AS64" s="41">
        <v>2.33333333333333</v>
      </c>
      <c r="AT64" s="41"/>
      <c r="AU64" s="41"/>
      <c r="AV64" s="41"/>
      <c r="AW64" s="41"/>
      <c r="AX64" s="44"/>
      <c r="AY64" s="41"/>
      <c r="AZ64" s="41"/>
      <c r="BA64" s="41"/>
      <c r="BB64" s="41"/>
      <c r="BC64" s="41"/>
      <c r="BD64" s="41"/>
    </row>
    <row r="65" spans="1:56">
      <c r="A65" s="18" t="s">
        <v>440</v>
      </c>
      <c r="B65" s="19"/>
      <c r="C65" s="19"/>
      <c r="D65" s="19"/>
      <c r="E65" s="19"/>
      <c r="F65" s="20"/>
      <c r="G65" s="17">
        <v>3</v>
      </c>
      <c r="H65" s="17">
        <v>2</v>
      </c>
      <c r="I65" s="17">
        <v>1</v>
      </c>
      <c r="J65" s="32">
        <v>0</v>
      </c>
      <c r="K65" s="17">
        <v>3</v>
      </c>
      <c r="L65" s="17">
        <v>0</v>
      </c>
      <c r="M65" s="17">
        <v>0</v>
      </c>
      <c r="N65" s="17">
        <v>0</v>
      </c>
      <c r="O65" s="32">
        <v>0</v>
      </c>
      <c r="P65" s="17">
        <v>0</v>
      </c>
      <c r="Q65" s="17">
        <v>3</v>
      </c>
      <c r="R65" s="17">
        <v>0</v>
      </c>
      <c r="S65" s="17">
        <v>0</v>
      </c>
      <c r="T65" s="17">
        <v>0</v>
      </c>
      <c r="U65" s="17">
        <v>3</v>
      </c>
      <c r="V65" s="17">
        <v>0</v>
      </c>
      <c r="W65" s="17">
        <v>20</v>
      </c>
      <c r="X65" s="17">
        <v>2</v>
      </c>
      <c r="Y65" s="17">
        <v>2</v>
      </c>
      <c r="Z65" s="17">
        <v>1</v>
      </c>
      <c r="AA65" s="17">
        <v>20</v>
      </c>
      <c r="AB65" s="17">
        <v>0</v>
      </c>
      <c r="AC65" s="17">
        <v>3</v>
      </c>
      <c r="AD65" s="17">
        <v>0</v>
      </c>
      <c r="AE65" s="17">
        <v>0</v>
      </c>
      <c r="AF65" s="17">
        <v>20</v>
      </c>
      <c r="AG65" s="17">
        <v>12</v>
      </c>
      <c r="AH65" s="17">
        <v>8</v>
      </c>
      <c r="AI65" s="32">
        <v>0</v>
      </c>
      <c r="AJ65" s="17">
        <v>20</v>
      </c>
      <c r="AK65" s="17">
        <v>0</v>
      </c>
      <c r="AL65" s="17">
        <v>0</v>
      </c>
      <c r="AM65" s="9">
        <v>0</v>
      </c>
      <c r="AN65" s="32">
        <v>0</v>
      </c>
      <c r="AO65" s="17">
        <v>0</v>
      </c>
      <c r="AP65" s="17">
        <v>20</v>
      </c>
      <c r="AQ65" s="17">
        <v>0</v>
      </c>
      <c r="AR65" s="17">
        <v>0</v>
      </c>
      <c r="AS65" s="41">
        <v>10</v>
      </c>
      <c r="AT65" s="41"/>
      <c r="AU65" s="41"/>
      <c r="AV65" s="41"/>
      <c r="AW65" s="41"/>
      <c r="AX65" s="44"/>
      <c r="AY65" s="41"/>
      <c r="AZ65" s="41"/>
      <c r="BA65" s="41"/>
      <c r="BB65" s="41"/>
      <c r="BC65" s="41"/>
      <c r="BD65" s="41"/>
    </row>
    <row r="66" spans="1:56">
      <c r="A66" s="18" t="s">
        <v>466</v>
      </c>
      <c r="B66" s="19"/>
      <c r="C66" s="19"/>
      <c r="D66" s="19"/>
      <c r="E66" s="19"/>
      <c r="F66" s="20"/>
      <c r="G66" s="17">
        <v>1</v>
      </c>
      <c r="H66" s="17">
        <v>1</v>
      </c>
      <c r="I66" s="17">
        <v>0</v>
      </c>
      <c r="J66" s="32">
        <v>0</v>
      </c>
      <c r="K66" s="17">
        <v>0</v>
      </c>
      <c r="L66" s="17">
        <v>1</v>
      </c>
      <c r="M66" s="17">
        <v>0</v>
      </c>
      <c r="N66" s="17">
        <v>0</v>
      </c>
      <c r="O66" s="32">
        <v>0</v>
      </c>
      <c r="P66" s="17">
        <v>0</v>
      </c>
      <c r="Q66" s="17">
        <v>1</v>
      </c>
      <c r="R66" s="17">
        <v>0</v>
      </c>
      <c r="S66" s="17">
        <v>0</v>
      </c>
      <c r="T66" s="17">
        <v>0</v>
      </c>
      <c r="U66" s="17">
        <v>1</v>
      </c>
      <c r="V66" s="17">
        <v>0</v>
      </c>
      <c r="W66" s="17">
        <v>2</v>
      </c>
      <c r="X66" s="17">
        <v>0</v>
      </c>
      <c r="Y66" s="17">
        <v>0</v>
      </c>
      <c r="Z66" s="17">
        <v>1</v>
      </c>
      <c r="AA66" s="17">
        <v>0</v>
      </c>
      <c r="AB66" s="17">
        <v>2</v>
      </c>
      <c r="AC66" s="17">
        <v>1</v>
      </c>
      <c r="AD66" s="17">
        <v>0</v>
      </c>
      <c r="AE66" s="17">
        <v>0</v>
      </c>
      <c r="AF66" s="17">
        <v>2</v>
      </c>
      <c r="AG66" s="17">
        <v>2</v>
      </c>
      <c r="AH66" s="17">
        <v>0</v>
      </c>
      <c r="AI66" s="32">
        <v>0</v>
      </c>
      <c r="AJ66" s="17">
        <v>0</v>
      </c>
      <c r="AK66" s="17">
        <v>2</v>
      </c>
      <c r="AL66" s="17">
        <v>0</v>
      </c>
      <c r="AM66" s="9">
        <v>0</v>
      </c>
      <c r="AN66" s="32">
        <v>0</v>
      </c>
      <c r="AO66" s="17">
        <v>0</v>
      </c>
      <c r="AP66" s="17">
        <v>2</v>
      </c>
      <c r="AQ66" s="17">
        <v>0</v>
      </c>
      <c r="AR66" s="17">
        <v>0</v>
      </c>
      <c r="AS66" s="41">
        <v>2</v>
      </c>
      <c r="AT66" s="41"/>
      <c r="AU66" s="41"/>
      <c r="AV66" s="41"/>
      <c r="AW66" s="41"/>
      <c r="AX66" s="44"/>
      <c r="AY66" s="41"/>
      <c r="AZ66" s="41"/>
      <c r="BA66" s="41"/>
      <c r="BB66" s="41"/>
      <c r="BC66" s="41"/>
      <c r="BD66" s="41"/>
    </row>
    <row r="67" spans="1:56">
      <c r="A67" s="18" t="s">
        <v>233</v>
      </c>
      <c r="B67" s="19"/>
      <c r="C67" s="19"/>
      <c r="D67" s="19"/>
      <c r="E67" s="19"/>
      <c r="F67" s="20"/>
      <c r="G67" s="17">
        <v>3</v>
      </c>
      <c r="H67" s="17">
        <v>2</v>
      </c>
      <c r="I67" s="17">
        <v>1</v>
      </c>
      <c r="J67" s="32">
        <v>1</v>
      </c>
      <c r="K67" s="17">
        <v>0</v>
      </c>
      <c r="L67" s="17">
        <v>0</v>
      </c>
      <c r="M67" s="17">
        <v>2</v>
      </c>
      <c r="N67" s="17">
        <v>0</v>
      </c>
      <c r="O67" s="32">
        <v>1</v>
      </c>
      <c r="P67" s="17">
        <v>0</v>
      </c>
      <c r="Q67" s="17">
        <v>0</v>
      </c>
      <c r="R67" s="17">
        <v>1</v>
      </c>
      <c r="S67" s="17">
        <v>1</v>
      </c>
      <c r="T67" s="17">
        <v>1</v>
      </c>
      <c r="U67" s="17">
        <v>2</v>
      </c>
      <c r="V67" s="17">
        <v>5</v>
      </c>
      <c r="W67" s="17">
        <v>3</v>
      </c>
      <c r="X67" s="17">
        <v>3</v>
      </c>
      <c r="Y67" s="17">
        <v>1</v>
      </c>
      <c r="Z67" s="17">
        <v>2</v>
      </c>
      <c r="AA67" s="17">
        <v>5</v>
      </c>
      <c r="AB67" s="17">
        <v>3</v>
      </c>
      <c r="AC67" s="17">
        <v>3</v>
      </c>
      <c r="AD67" s="17">
        <v>1</v>
      </c>
      <c r="AE67" s="17">
        <v>0</v>
      </c>
      <c r="AF67" s="17">
        <v>8</v>
      </c>
      <c r="AG67" s="17">
        <v>6</v>
      </c>
      <c r="AH67" s="17">
        <v>2</v>
      </c>
      <c r="AI67" s="32">
        <v>1</v>
      </c>
      <c r="AJ67" s="17">
        <v>0</v>
      </c>
      <c r="AK67" s="17">
        <v>0</v>
      </c>
      <c r="AL67" s="17">
        <v>7</v>
      </c>
      <c r="AM67" s="9">
        <v>0</v>
      </c>
      <c r="AN67" s="32">
        <v>1</v>
      </c>
      <c r="AO67" s="17">
        <v>0</v>
      </c>
      <c r="AP67" s="17">
        <v>0</v>
      </c>
      <c r="AQ67" s="17">
        <v>2</v>
      </c>
      <c r="AR67" s="17">
        <v>5</v>
      </c>
      <c r="AS67" s="41">
        <v>2.66666666666667</v>
      </c>
      <c r="AT67" s="41"/>
      <c r="AU67" s="41"/>
      <c r="AV67" s="41"/>
      <c r="AW67" s="41"/>
      <c r="AX67" s="44"/>
      <c r="AY67" s="41"/>
      <c r="AZ67" s="41"/>
      <c r="BA67" s="41"/>
      <c r="BB67" s="41"/>
      <c r="BC67" s="41"/>
      <c r="BD67" s="41"/>
    </row>
    <row r="68" spans="1:56">
      <c r="A68" s="14" t="s">
        <v>165</v>
      </c>
      <c r="B68" s="15"/>
      <c r="C68" s="15"/>
      <c r="D68" s="15"/>
      <c r="E68" s="15"/>
      <c r="F68" s="16"/>
      <c r="G68" s="17">
        <v>3</v>
      </c>
      <c r="H68" s="17">
        <v>2</v>
      </c>
      <c r="I68" s="17">
        <v>1</v>
      </c>
      <c r="J68" s="32">
        <v>1</v>
      </c>
      <c r="K68" s="17">
        <v>0</v>
      </c>
      <c r="L68" s="17">
        <v>0</v>
      </c>
      <c r="M68" s="17">
        <v>2</v>
      </c>
      <c r="N68" s="17">
        <v>0</v>
      </c>
      <c r="O68" s="32">
        <v>0</v>
      </c>
      <c r="P68" s="17">
        <v>1</v>
      </c>
      <c r="Q68" s="17">
        <v>0</v>
      </c>
      <c r="R68" s="17">
        <v>1</v>
      </c>
      <c r="S68" s="17">
        <v>1</v>
      </c>
      <c r="T68" s="17">
        <v>0</v>
      </c>
      <c r="U68" s="17">
        <v>3</v>
      </c>
      <c r="V68" s="17">
        <v>0</v>
      </c>
      <c r="W68" s="17">
        <v>9</v>
      </c>
      <c r="X68" s="17">
        <v>2</v>
      </c>
      <c r="Y68" s="17">
        <v>2</v>
      </c>
      <c r="Z68" s="17">
        <v>1</v>
      </c>
      <c r="AA68" s="17">
        <v>9</v>
      </c>
      <c r="AB68" s="17">
        <v>0</v>
      </c>
      <c r="AC68" s="17">
        <v>3</v>
      </c>
      <c r="AD68" s="17">
        <v>1</v>
      </c>
      <c r="AE68" s="17">
        <v>0</v>
      </c>
      <c r="AF68" s="17">
        <v>9</v>
      </c>
      <c r="AG68" s="17">
        <v>4</v>
      </c>
      <c r="AH68" s="17">
        <v>5</v>
      </c>
      <c r="AI68" s="32">
        <v>4</v>
      </c>
      <c r="AJ68" s="17">
        <v>0</v>
      </c>
      <c r="AK68" s="17">
        <v>0</v>
      </c>
      <c r="AL68" s="17">
        <v>5</v>
      </c>
      <c r="AM68" s="9">
        <v>0</v>
      </c>
      <c r="AN68" s="32">
        <v>0</v>
      </c>
      <c r="AO68" s="17">
        <v>4</v>
      </c>
      <c r="AP68" s="17">
        <v>0</v>
      </c>
      <c r="AQ68" s="17">
        <v>5</v>
      </c>
      <c r="AR68" s="17">
        <v>0</v>
      </c>
      <c r="AS68" s="41">
        <v>4.5</v>
      </c>
      <c r="AT68" s="41">
        <v>0</v>
      </c>
      <c r="AU68" s="41">
        <v>0</v>
      </c>
      <c r="AV68" s="41">
        <v>0</v>
      </c>
      <c r="AW68" s="41">
        <v>0</v>
      </c>
      <c r="AX68" s="44" t="e">
        <v>#DIV/0!</v>
      </c>
      <c r="AY68" s="41">
        <v>4</v>
      </c>
      <c r="AZ68" s="41">
        <v>0</v>
      </c>
      <c r="BA68" s="41">
        <v>0</v>
      </c>
      <c r="BB68" s="41">
        <v>0</v>
      </c>
      <c r="BC68" s="41">
        <v>0</v>
      </c>
      <c r="BD68" s="41">
        <v>4</v>
      </c>
    </row>
    <row r="69" spans="1:56">
      <c r="A69" s="14" t="s">
        <v>168</v>
      </c>
      <c r="B69" s="15"/>
      <c r="C69" s="15"/>
      <c r="D69" s="15"/>
      <c r="E69" s="15"/>
      <c r="F69" s="16"/>
      <c r="G69" s="17">
        <v>4</v>
      </c>
      <c r="H69" s="17">
        <v>1</v>
      </c>
      <c r="I69" s="17">
        <v>3</v>
      </c>
      <c r="J69" s="32">
        <v>3</v>
      </c>
      <c r="K69" s="17">
        <v>0</v>
      </c>
      <c r="L69" s="17">
        <v>1</v>
      </c>
      <c r="M69" s="17">
        <v>0</v>
      </c>
      <c r="N69" s="17">
        <v>0</v>
      </c>
      <c r="O69" s="32">
        <v>1</v>
      </c>
      <c r="P69" s="17">
        <v>2</v>
      </c>
      <c r="Q69" s="17">
        <v>0</v>
      </c>
      <c r="R69" s="17">
        <v>1</v>
      </c>
      <c r="S69" s="17">
        <v>0</v>
      </c>
      <c r="T69" s="17">
        <v>0</v>
      </c>
      <c r="U69" s="17">
        <v>4</v>
      </c>
      <c r="V69" s="17">
        <v>0</v>
      </c>
      <c r="W69" s="17">
        <v>21</v>
      </c>
      <c r="X69" s="17">
        <v>3</v>
      </c>
      <c r="Y69" s="17">
        <v>2</v>
      </c>
      <c r="Z69" s="17">
        <v>2</v>
      </c>
      <c r="AA69" s="17">
        <v>7</v>
      </c>
      <c r="AB69" s="17">
        <v>14</v>
      </c>
      <c r="AC69" s="17">
        <v>4</v>
      </c>
      <c r="AD69" s="17">
        <v>3</v>
      </c>
      <c r="AE69" s="17">
        <v>0</v>
      </c>
      <c r="AF69" s="17">
        <v>21</v>
      </c>
      <c r="AG69" s="17">
        <v>10</v>
      </c>
      <c r="AH69" s="17">
        <v>11</v>
      </c>
      <c r="AI69" s="32">
        <v>21</v>
      </c>
      <c r="AJ69" s="17">
        <v>0</v>
      </c>
      <c r="AK69" s="17">
        <v>0</v>
      </c>
      <c r="AL69" s="17">
        <v>0</v>
      </c>
      <c r="AM69" s="9">
        <v>0</v>
      </c>
      <c r="AN69" s="32">
        <v>7</v>
      </c>
      <c r="AO69" s="17">
        <v>14</v>
      </c>
      <c r="AP69" s="17">
        <v>0</v>
      </c>
      <c r="AQ69" s="17">
        <v>0</v>
      </c>
      <c r="AR69" s="17">
        <v>0</v>
      </c>
      <c r="AS69" s="41">
        <v>7</v>
      </c>
      <c r="AT69" s="41">
        <v>0</v>
      </c>
      <c r="AU69" s="41">
        <v>0</v>
      </c>
      <c r="AV69" s="41">
        <v>0</v>
      </c>
      <c r="AW69" s="41">
        <v>0</v>
      </c>
      <c r="AX69" s="44" t="e">
        <v>#DIV/0!</v>
      </c>
      <c r="AY69" s="41">
        <v>3</v>
      </c>
      <c r="AZ69" s="41">
        <v>0</v>
      </c>
      <c r="BA69" s="41">
        <v>0</v>
      </c>
      <c r="BB69" s="41">
        <v>0</v>
      </c>
      <c r="BC69" s="41">
        <v>0</v>
      </c>
      <c r="BD69" s="41">
        <v>3</v>
      </c>
    </row>
    <row r="70" spans="1:56">
      <c r="A70" s="14" t="s">
        <v>59</v>
      </c>
      <c r="B70" s="15"/>
      <c r="C70" s="15"/>
      <c r="D70" s="15"/>
      <c r="E70" s="15"/>
      <c r="F70" s="16"/>
      <c r="G70" s="17">
        <v>3</v>
      </c>
      <c r="H70" s="17">
        <v>2</v>
      </c>
      <c r="I70" s="17">
        <v>1</v>
      </c>
      <c r="J70" s="32">
        <v>0</v>
      </c>
      <c r="K70" s="17">
        <v>3</v>
      </c>
      <c r="L70" s="17">
        <v>0</v>
      </c>
      <c r="M70" s="17">
        <v>0</v>
      </c>
      <c r="N70" s="17">
        <v>0</v>
      </c>
      <c r="O70" s="32">
        <v>0</v>
      </c>
      <c r="P70" s="17">
        <v>0</v>
      </c>
      <c r="Q70" s="17">
        <v>3</v>
      </c>
      <c r="R70" s="17">
        <v>0</v>
      </c>
      <c r="S70" s="17">
        <v>0</v>
      </c>
      <c r="T70" s="17">
        <v>0</v>
      </c>
      <c r="U70" s="17">
        <v>3</v>
      </c>
      <c r="V70" s="17">
        <v>0</v>
      </c>
      <c r="W70" s="17">
        <v>9</v>
      </c>
      <c r="X70" s="17">
        <v>2</v>
      </c>
      <c r="Y70" s="17">
        <v>1</v>
      </c>
      <c r="Z70" s="17">
        <v>2</v>
      </c>
      <c r="AA70" s="17">
        <v>5</v>
      </c>
      <c r="AB70" s="17">
        <v>4</v>
      </c>
      <c r="AC70" s="17">
        <v>3</v>
      </c>
      <c r="AD70" s="17">
        <v>0</v>
      </c>
      <c r="AE70" s="17">
        <v>0</v>
      </c>
      <c r="AF70" s="17">
        <v>9</v>
      </c>
      <c r="AG70" s="17">
        <v>5</v>
      </c>
      <c r="AH70" s="17">
        <v>4</v>
      </c>
      <c r="AI70" s="32">
        <v>0</v>
      </c>
      <c r="AJ70" s="17">
        <v>9</v>
      </c>
      <c r="AK70" s="17">
        <v>0</v>
      </c>
      <c r="AL70" s="17">
        <v>0</v>
      </c>
      <c r="AM70" s="9">
        <v>0</v>
      </c>
      <c r="AN70" s="32">
        <v>0</v>
      </c>
      <c r="AO70" s="17">
        <v>0</v>
      </c>
      <c r="AP70" s="17">
        <v>9</v>
      </c>
      <c r="AQ70" s="17">
        <v>0</v>
      </c>
      <c r="AR70" s="17">
        <v>0</v>
      </c>
      <c r="AS70" s="41">
        <v>4.5</v>
      </c>
      <c r="AT70" s="41">
        <v>0</v>
      </c>
      <c r="AU70" s="41">
        <v>0</v>
      </c>
      <c r="AV70" s="41" t="e">
        <v>#DIV/0!</v>
      </c>
      <c r="AW70" s="41">
        <v>0</v>
      </c>
      <c r="AX70" s="44" t="e">
        <v>#DIV/0!</v>
      </c>
      <c r="AY70" s="41">
        <v>11.5</v>
      </c>
      <c r="AZ70" s="41">
        <v>0</v>
      </c>
      <c r="BA70" s="41">
        <v>0</v>
      </c>
      <c r="BB70" s="41">
        <v>4</v>
      </c>
      <c r="BC70" s="41">
        <v>0</v>
      </c>
      <c r="BD70" s="41">
        <v>19</v>
      </c>
    </row>
    <row r="71" spans="1:56">
      <c r="A71" s="14" t="s">
        <v>102</v>
      </c>
      <c r="B71" s="15"/>
      <c r="C71" s="15"/>
      <c r="D71" s="15"/>
      <c r="E71" s="15"/>
      <c r="F71" s="16"/>
      <c r="G71" s="17">
        <v>2</v>
      </c>
      <c r="H71" s="17">
        <v>1</v>
      </c>
      <c r="I71" s="17">
        <v>1</v>
      </c>
      <c r="J71" s="32">
        <v>0</v>
      </c>
      <c r="K71" s="17">
        <v>0</v>
      </c>
      <c r="L71" s="17">
        <v>1</v>
      </c>
      <c r="M71" s="17">
        <v>1</v>
      </c>
      <c r="N71" s="17">
        <v>0</v>
      </c>
      <c r="O71" s="32">
        <v>0</v>
      </c>
      <c r="P71" s="17">
        <v>0</v>
      </c>
      <c r="Q71" s="17">
        <v>0</v>
      </c>
      <c r="R71" s="17">
        <v>1</v>
      </c>
      <c r="S71" s="17">
        <v>1</v>
      </c>
      <c r="T71" s="17">
        <v>0</v>
      </c>
      <c r="U71" s="17">
        <v>2</v>
      </c>
      <c r="V71" s="17">
        <v>0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7">
        <v>0</v>
      </c>
      <c r="AC71" s="17">
        <v>2</v>
      </c>
      <c r="AD71" s="17">
        <v>0</v>
      </c>
      <c r="AE71" s="17">
        <v>0</v>
      </c>
      <c r="AF71" s="17">
        <v>1</v>
      </c>
      <c r="AG71" s="17">
        <v>0</v>
      </c>
      <c r="AH71" s="17">
        <v>1</v>
      </c>
      <c r="AI71" s="32">
        <v>0</v>
      </c>
      <c r="AJ71" s="17">
        <v>0</v>
      </c>
      <c r="AK71" s="17">
        <v>1</v>
      </c>
      <c r="AL71" s="17">
        <v>0</v>
      </c>
      <c r="AM71" s="9">
        <v>0</v>
      </c>
      <c r="AN71" s="32">
        <v>0</v>
      </c>
      <c r="AO71" s="17">
        <v>0</v>
      </c>
      <c r="AP71" s="17">
        <v>0</v>
      </c>
      <c r="AQ71" s="17">
        <v>1</v>
      </c>
      <c r="AR71" s="17">
        <v>0</v>
      </c>
      <c r="AS71" s="41">
        <v>1</v>
      </c>
      <c r="AT71" s="41">
        <v>0</v>
      </c>
      <c r="AU71" s="41">
        <v>0</v>
      </c>
      <c r="AV71" s="41">
        <v>0</v>
      </c>
      <c r="AW71" s="41" t="e">
        <v>#DIV/0!</v>
      </c>
      <c r="AX71" s="44">
        <v>0</v>
      </c>
      <c r="AY71" s="41">
        <v>6</v>
      </c>
      <c r="AZ71" s="41">
        <v>0</v>
      </c>
      <c r="BA71" s="41">
        <v>0</v>
      </c>
      <c r="BB71" s="41">
        <v>0</v>
      </c>
      <c r="BC71" s="41">
        <v>6</v>
      </c>
      <c r="BD71" s="41">
        <v>0</v>
      </c>
    </row>
    <row r="72" spans="1:56">
      <c r="A72" s="14" t="s">
        <v>167</v>
      </c>
      <c r="B72" s="15"/>
      <c r="C72" s="15"/>
      <c r="D72" s="15"/>
      <c r="E72" s="15"/>
      <c r="F72" s="16"/>
      <c r="G72" s="17">
        <v>4</v>
      </c>
      <c r="H72" s="17">
        <v>2</v>
      </c>
      <c r="I72" s="17">
        <v>2</v>
      </c>
      <c r="J72" s="32">
        <v>2</v>
      </c>
      <c r="K72" s="17">
        <v>1</v>
      </c>
      <c r="L72" s="17">
        <v>0</v>
      </c>
      <c r="M72" s="17">
        <v>1</v>
      </c>
      <c r="N72" s="17">
        <v>0</v>
      </c>
      <c r="O72" s="32">
        <v>0</v>
      </c>
      <c r="P72" s="17">
        <v>2</v>
      </c>
      <c r="Q72" s="17">
        <v>1</v>
      </c>
      <c r="R72" s="17">
        <v>1</v>
      </c>
      <c r="S72" s="17">
        <v>0</v>
      </c>
      <c r="T72" s="17">
        <v>1</v>
      </c>
      <c r="U72" s="17">
        <v>3</v>
      </c>
      <c r="V72" s="17">
        <v>0</v>
      </c>
      <c r="W72" s="17">
        <v>24</v>
      </c>
      <c r="X72" s="17">
        <v>2</v>
      </c>
      <c r="Y72" s="17">
        <v>2</v>
      </c>
      <c r="Z72" s="17">
        <v>2</v>
      </c>
      <c r="AA72" s="17">
        <v>24</v>
      </c>
      <c r="AB72" s="17">
        <v>0</v>
      </c>
      <c r="AC72" s="17">
        <v>4</v>
      </c>
      <c r="AD72" s="17">
        <v>2</v>
      </c>
      <c r="AE72" s="17">
        <v>0</v>
      </c>
      <c r="AF72" s="17">
        <v>24</v>
      </c>
      <c r="AG72" s="17">
        <v>24</v>
      </c>
      <c r="AH72" s="17">
        <v>0</v>
      </c>
      <c r="AI72" s="32">
        <v>1</v>
      </c>
      <c r="AJ72" s="17">
        <v>0</v>
      </c>
      <c r="AK72" s="17">
        <v>0</v>
      </c>
      <c r="AL72" s="17">
        <v>23</v>
      </c>
      <c r="AM72" s="9">
        <v>0</v>
      </c>
      <c r="AN72" s="32">
        <v>0</v>
      </c>
      <c r="AO72" s="17">
        <v>1</v>
      </c>
      <c r="AP72" s="17">
        <v>0</v>
      </c>
      <c r="AQ72" s="17">
        <v>23</v>
      </c>
      <c r="AR72" s="17">
        <v>0</v>
      </c>
      <c r="AS72" s="41">
        <v>12</v>
      </c>
      <c r="AT72" s="41">
        <v>0</v>
      </c>
      <c r="AU72" s="41">
        <v>0</v>
      </c>
      <c r="AV72" s="41">
        <v>0</v>
      </c>
      <c r="AW72" s="41">
        <v>0</v>
      </c>
      <c r="AX72" s="44" t="e">
        <v>#DIV/0!</v>
      </c>
      <c r="AY72" s="41">
        <v>5</v>
      </c>
      <c r="AZ72" s="41">
        <v>0</v>
      </c>
      <c r="BA72" s="41">
        <v>0</v>
      </c>
      <c r="BB72" s="41">
        <v>0</v>
      </c>
      <c r="BC72" s="41">
        <v>0</v>
      </c>
      <c r="BD72" s="41">
        <v>5</v>
      </c>
    </row>
    <row r="73" spans="1:56">
      <c r="A73" s="14" t="s">
        <v>103</v>
      </c>
      <c r="B73" s="15"/>
      <c r="C73" s="15"/>
      <c r="D73" s="15"/>
      <c r="E73" s="15"/>
      <c r="F73" s="16"/>
      <c r="G73" s="17">
        <v>2</v>
      </c>
      <c r="H73" s="17">
        <v>2</v>
      </c>
      <c r="I73" s="17">
        <v>0</v>
      </c>
      <c r="J73" s="32">
        <v>0</v>
      </c>
      <c r="K73" s="17">
        <v>0</v>
      </c>
      <c r="L73" s="17">
        <v>1</v>
      </c>
      <c r="M73" s="17">
        <v>1</v>
      </c>
      <c r="N73" s="17">
        <v>0</v>
      </c>
      <c r="O73" s="32">
        <v>0</v>
      </c>
      <c r="P73" s="17">
        <v>0</v>
      </c>
      <c r="Q73" s="17">
        <v>0</v>
      </c>
      <c r="R73" s="17">
        <v>2</v>
      </c>
      <c r="S73" s="17">
        <v>0</v>
      </c>
      <c r="T73" s="17">
        <v>1</v>
      </c>
      <c r="U73" s="17">
        <v>1</v>
      </c>
      <c r="V73" s="17">
        <v>5</v>
      </c>
      <c r="W73" s="17">
        <v>0</v>
      </c>
      <c r="X73" s="17">
        <v>1</v>
      </c>
      <c r="Y73" s="17">
        <v>1</v>
      </c>
      <c r="Z73" s="17">
        <v>1</v>
      </c>
      <c r="AA73" s="17">
        <v>0</v>
      </c>
      <c r="AB73" s="17">
        <v>5</v>
      </c>
      <c r="AC73" s="17">
        <v>2</v>
      </c>
      <c r="AD73" s="17">
        <v>0</v>
      </c>
      <c r="AE73" s="17">
        <v>0</v>
      </c>
      <c r="AF73" s="17">
        <v>5</v>
      </c>
      <c r="AG73" s="17">
        <v>5</v>
      </c>
      <c r="AH73" s="17">
        <v>0</v>
      </c>
      <c r="AI73" s="32">
        <v>0</v>
      </c>
      <c r="AJ73" s="17">
        <v>0</v>
      </c>
      <c r="AK73" s="17">
        <v>0</v>
      </c>
      <c r="AL73" s="17">
        <v>5</v>
      </c>
      <c r="AM73" s="9">
        <v>0</v>
      </c>
      <c r="AN73" s="32">
        <v>0</v>
      </c>
      <c r="AO73" s="17">
        <v>0</v>
      </c>
      <c r="AP73" s="17">
        <v>0</v>
      </c>
      <c r="AQ73" s="17">
        <v>5</v>
      </c>
      <c r="AR73" s="17">
        <v>0</v>
      </c>
      <c r="AS73" s="41">
        <v>5</v>
      </c>
      <c r="AT73" s="41">
        <v>0</v>
      </c>
      <c r="AU73" s="41">
        <v>0</v>
      </c>
      <c r="AV73" s="41">
        <v>0</v>
      </c>
      <c r="AW73" s="41">
        <v>5</v>
      </c>
      <c r="AX73" s="44">
        <v>0</v>
      </c>
      <c r="AY73" s="41">
        <v>2</v>
      </c>
      <c r="AZ73" s="41">
        <v>0</v>
      </c>
      <c r="BA73" s="41">
        <v>0</v>
      </c>
      <c r="BB73" s="41">
        <v>0</v>
      </c>
      <c r="BC73" s="41">
        <v>2</v>
      </c>
      <c r="BD73" s="41">
        <v>0</v>
      </c>
    </row>
    <row r="74" spans="1:56">
      <c r="A74" s="10" t="s">
        <v>676</v>
      </c>
      <c r="B74" s="11"/>
      <c r="C74" s="11"/>
      <c r="D74" s="11"/>
      <c r="E74" s="11"/>
      <c r="F74" s="12"/>
      <c r="G74" s="13">
        <v>10</v>
      </c>
      <c r="H74" s="13">
        <v>3</v>
      </c>
      <c r="I74" s="13">
        <v>7</v>
      </c>
      <c r="J74" s="31">
        <v>3</v>
      </c>
      <c r="K74" s="13">
        <v>4</v>
      </c>
      <c r="L74" s="13">
        <v>3</v>
      </c>
      <c r="M74" s="13">
        <v>0</v>
      </c>
      <c r="N74" s="13">
        <v>0</v>
      </c>
      <c r="O74" s="31">
        <v>0</v>
      </c>
      <c r="P74" s="13">
        <v>5</v>
      </c>
      <c r="Q74" s="13">
        <v>3</v>
      </c>
      <c r="R74" s="13">
        <v>2</v>
      </c>
      <c r="S74" s="13">
        <v>0</v>
      </c>
      <c r="T74" s="13">
        <v>2</v>
      </c>
      <c r="U74" s="13">
        <v>8</v>
      </c>
      <c r="V74" s="13">
        <v>17</v>
      </c>
      <c r="W74" s="13">
        <v>28</v>
      </c>
      <c r="X74" s="13">
        <v>8</v>
      </c>
      <c r="Y74" s="13">
        <v>7</v>
      </c>
      <c r="Z74" s="13">
        <v>3</v>
      </c>
      <c r="AA74" s="13">
        <v>35</v>
      </c>
      <c r="AB74" s="13">
        <v>10</v>
      </c>
      <c r="AC74" s="13">
        <v>10</v>
      </c>
      <c r="AD74" s="13">
        <v>4</v>
      </c>
      <c r="AE74" s="13">
        <v>0</v>
      </c>
      <c r="AF74" s="13">
        <v>45</v>
      </c>
      <c r="AG74" s="13">
        <v>9</v>
      </c>
      <c r="AH74" s="13">
        <v>36</v>
      </c>
      <c r="AI74" s="31">
        <v>17</v>
      </c>
      <c r="AJ74" s="13">
        <v>16</v>
      </c>
      <c r="AK74" s="13">
        <v>12</v>
      </c>
      <c r="AL74" s="13">
        <v>0</v>
      </c>
      <c r="AM74" s="9">
        <v>0</v>
      </c>
      <c r="AN74" s="31">
        <v>0</v>
      </c>
      <c r="AO74" s="13">
        <v>32</v>
      </c>
      <c r="AP74" s="13">
        <v>7</v>
      </c>
      <c r="AQ74" s="13">
        <v>6</v>
      </c>
      <c r="AR74" s="13">
        <v>0</v>
      </c>
      <c r="AS74" s="40">
        <v>5.625</v>
      </c>
      <c r="AT74" s="40">
        <v>0</v>
      </c>
      <c r="AU74" s="40">
        <v>5.33333333333333</v>
      </c>
      <c r="AV74" s="40">
        <v>0</v>
      </c>
      <c r="AW74" s="40" t="e">
        <v>#DIV/0!</v>
      </c>
      <c r="AX74" s="44" t="e">
        <v>#DIV/0!</v>
      </c>
      <c r="AY74" s="40">
        <v>15</v>
      </c>
      <c r="AZ74" s="40">
        <v>0</v>
      </c>
      <c r="BA74" s="40">
        <v>5.33333333333333</v>
      </c>
      <c r="BB74" s="40">
        <v>4</v>
      </c>
      <c r="BC74" s="40">
        <v>0</v>
      </c>
      <c r="BD74" s="40">
        <v>0</v>
      </c>
    </row>
    <row r="75" spans="1:56">
      <c r="A75" s="14" t="s">
        <v>35</v>
      </c>
      <c r="B75" s="15"/>
      <c r="C75" s="15"/>
      <c r="D75" s="15"/>
      <c r="E75" s="15"/>
      <c r="F75" s="16"/>
      <c r="G75" s="17">
        <v>6</v>
      </c>
      <c r="H75" s="17">
        <v>2</v>
      </c>
      <c r="I75" s="17">
        <v>4</v>
      </c>
      <c r="J75" s="32">
        <v>2</v>
      </c>
      <c r="K75" s="17">
        <v>2</v>
      </c>
      <c r="L75" s="17">
        <v>2</v>
      </c>
      <c r="M75" s="17">
        <v>0</v>
      </c>
      <c r="N75" s="17">
        <v>0</v>
      </c>
      <c r="O75" s="32">
        <v>0</v>
      </c>
      <c r="P75" s="17">
        <v>3</v>
      </c>
      <c r="Q75" s="17">
        <v>1</v>
      </c>
      <c r="R75" s="17">
        <v>2</v>
      </c>
      <c r="S75" s="17">
        <v>0</v>
      </c>
      <c r="T75" s="17">
        <v>2</v>
      </c>
      <c r="U75" s="17">
        <v>4</v>
      </c>
      <c r="V75" s="17">
        <v>17</v>
      </c>
      <c r="W75" s="17">
        <v>17</v>
      </c>
      <c r="X75" s="17">
        <v>5</v>
      </c>
      <c r="Y75" s="17">
        <v>5</v>
      </c>
      <c r="Z75" s="17">
        <v>1</v>
      </c>
      <c r="AA75" s="17">
        <v>31</v>
      </c>
      <c r="AB75" s="17">
        <v>3</v>
      </c>
      <c r="AC75" s="17">
        <v>6</v>
      </c>
      <c r="AD75" s="17">
        <v>2</v>
      </c>
      <c r="AE75" s="17">
        <v>0</v>
      </c>
      <c r="AF75" s="17">
        <v>34</v>
      </c>
      <c r="AG75" s="17">
        <v>3</v>
      </c>
      <c r="AH75" s="17">
        <v>31</v>
      </c>
      <c r="AI75" s="32">
        <v>17</v>
      </c>
      <c r="AJ75" s="17">
        <v>11</v>
      </c>
      <c r="AK75" s="17">
        <v>6</v>
      </c>
      <c r="AL75" s="17">
        <v>0</v>
      </c>
      <c r="AM75" s="9">
        <v>0</v>
      </c>
      <c r="AN75" s="32">
        <v>0</v>
      </c>
      <c r="AO75" s="17">
        <v>28</v>
      </c>
      <c r="AP75" s="17">
        <v>0</v>
      </c>
      <c r="AQ75" s="17">
        <v>6</v>
      </c>
      <c r="AR75" s="17">
        <v>0</v>
      </c>
      <c r="AS75" s="41">
        <v>6.8</v>
      </c>
      <c r="AT75" s="41">
        <v>0</v>
      </c>
      <c r="AU75" s="41">
        <v>11</v>
      </c>
      <c r="AV75" s="41">
        <v>0</v>
      </c>
      <c r="AW75" s="41" t="e">
        <v>#DIV/0!</v>
      </c>
      <c r="AX75" s="44" t="e">
        <v>#DIV/0!</v>
      </c>
      <c r="AY75" s="41">
        <v>5</v>
      </c>
      <c r="AZ75" s="41">
        <v>0</v>
      </c>
      <c r="BA75" s="41">
        <v>6</v>
      </c>
      <c r="BB75" s="41">
        <v>0</v>
      </c>
      <c r="BC75" s="41">
        <v>1</v>
      </c>
      <c r="BD75" s="41">
        <v>8</v>
      </c>
    </row>
    <row r="76" spans="1:56">
      <c r="A76" s="14" t="s">
        <v>36</v>
      </c>
      <c r="B76" s="15"/>
      <c r="C76" s="15"/>
      <c r="D76" s="15"/>
      <c r="E76" s="15"/>
      <c r="F76" s="16"/>
      <c r="G76" s="17">
        <v>1</v>
      </c>
      <c r="H76" s="17">
        <v>0</v>
      </c>
      <c r="I76" s="17">
        <v>1</v>
      </c>
      <c r="J76" s="32">
        <v>0</v>
      </c>
      <c r="K76" s="17">
        <v>1</v>
      </c>
      <c r="L76" s="17">
        <v>0</v>
      </c>
      <c r="M76" s="17">
        <v>0</v>
      </c>
      <c r="N76" s="17">
        <v>0</v>
      </c>
      <c r="O76" s="32">
        <v>0</v>
      </c>
      <c r="P76" s="17">
        <v>1</v>
      </c>
      <c r="Q76" s="17">
        <v>0</v>
      </c>
      <c r="R76" s="17">
        <v>0</v>
      </c>
      <c r="S76" s="17">
        <v>0</v>
      </c>
      <c r="T76" s="17">
        <v>0</v>
      </c>
      <c r="U76" s="17">
        <v>1</v>
      </c>
      <c r="V76" s="17">
        <v>0</v>
      </c>
      <c r="W76" s="17">
        <v>4</v>
      </c>
      <c r="X76" s="17">
        <v>1</v>
      </c>
      <c r="Y76" s="17">
        <v>1</v>
      </c>
      <c r="Z76" s="17">
        <v>0</v>
      </c>
      <c r="AA76" s="17">
        <v>4</v>
      </c>
      <c r="AB76" s="17">
        <v>0</v>
      </c>
      <c r="AC76" s="17">
        <v>1</v>
      </c>
      <c r="AD76" s="17">
        <v>1</v>
      </c>
      <c r="AE76" s="17">
        <v>0</v>
      </c>
      <c r="AF76" s="17">
        <v>4</v>
      </c>
      <c r="AG76" s="17">
        <v>0</v>
      </c>
      <c r="AH76" s="17">
        <v>4</v>
      </c>
      <c r="AI76" s="32">
        <v>0</v>
      </c>
      <c r="AJ76" s="17">
        <v>4</v>
      </c>
      <c r="AK76" s="17">
        <v>0</v>
      </c>
      <c r="AL76" s="17">
        <v>0</v>
      </c>
      <c r="AM76" s="9">
        <v>0</v>
      </c>
      <c r="AN76" s="32">
        <v>0</v>
      </c>
      <c r="AO76" s="17">
        <v>4</v>
      </c>
      <c r="AP76" s="17">
        <v>0</v>
      </c>
      <c r="AQ76" s="17">
        <v>0</v>
      </c>
      <c r="AR76" s="17">
        <v>0</v>
      </c>
      <c r="AS76" s="41">
        <v>4</v>
      </c>
      <c r="AT76" s="41">
        <v>0</v>
      </c>
      <c r="AU76" s="41">
        <v>4</v>
      </c>
      <c r="AV76" s="41">
        <v>0</v>
      </c>
      <c r="AW76" s="41">
        <v>0</v>
      </c>
      <c r="AX76" s="44">
        <v>0</v>
      </c>
      <c r="AY76" s="41">
        <v>17</v>
      </c>
      <c r="AZ76" s="41">
        <v>0</v>
      </c>
      <c r="BA76" s="41">
        <v>17</v>
      </c>
      <c r="BB76" s="41">
        <v>0</v>
      </c>
      <c r="BC76" s="41">
        <v>0</v>
      </c>
      <c r="BD76" s="41">
        <v>0</v>
      </c>
    </row>
    <row r="77" spans="1:56">
      <c r="A77" s="14" t="s">
        <v>104</v>
      </c>
      <c r="B77" s="15"/>
      <c r="C77" s="15"/>
      <c r="D77" s="15"/>
      <c r="E77" s="15"/>
      <c r="F77" s="16"/>
      <c r="G77" s="17">
        <v>2</v>
      </c>
      <c r="H77" s="17">
        <v>1</v>
      </c>
      <c r="I77" s="17">
        <v>1</v>
      </c>
      <c r="J77" s="32">
        <v>0</v>
      </c>
      <c r="K77" s="17">
        <v>1</v>
      </c>
      <c r="L77" s="17">
        <v>1</v>
      </c>
      <c r="M77" s="17">
        <v>0</v>
      </c>
      <c r="N77" s="17">
        <v>0</v>
      </c>
      <c r="O77" s="32">
        <v>0</v>
      </c>
      <c r="P77" s="17">
        <v>0</v>
      </c>
      <c r="Q77" s="17">
        <v>2</v>
      </c>
      <c r="R77" s="17">
        <v>0</v>
      </c>
      <c r="S77" s="17">
        <v>0</v>
      </c>
      <c r="T77" s="17">
        <v>0</v>
      </c>
      <c r="U77" s="17">
        <v>2</v>
      </c>
      <c r="V77" s="17">
        <v>0</v>
      </c>
      <c r="W77" s="17">
        <v>7</v>
      </c>
      <c r="X77" s="17">
        <v>2</v>
      </c>
      <c r="Y77" s="17">
        <v>0</v>
      </c>
      <c r="Z77" s="17">
        <v>2</v>
      </c>
      <c r="AA77" s="17">
        <v>0</v>
      </c>
      <c r="AB77" s="17">
        <v>7</v>
      </c>
      <c r="AC77" s="17">
        <v>2</v>
      </c>
      <c r="AD77" s="17">
        <v>0</v>
      </c>
      <c r="AE77" s="17">
        <v>0</v>
      </c>
      <c r="AF77" s="17">
        <v>7</v>
      </c>
      <c r="AG77" s="17">
        <v>6</v>
      </c>
      <c r="AH77" s="17">
        <v>1</v>
      </c>
      <c r="AI77" s="32">
        <v>0</v>
      </c>
      <c r="AJ77" s="17">
        <v>1</v>
      </c>
      <c r="AK77" s="17">
        <v>6</v>
      </c>
      <c r="AL77" s="17">
        <v>0</v>
      </c>
      <c r="AM77" s="9">
        <v>0</v>
      </c>
      <c r="AN77" s="32">
        <v>0</v>
      </c>
      <c r="AO77" s="17">
        <v>0</v>
      </c>
      <c r="AP77" s="17">
        <v>7</v>
      </c>
      <c r="AQ77" s="17">
        <v>0</v>
      </c>
      <c r="AR77" s="17">
        <v>0</v>
      </c>
      <c r="AS77" s="41">
        <v>3.5</v>
      </c>
      <c r="AT77" s="41">
        <v>0</v>
      </c>
      <c r="AU77" s="41">
        <v>0</v>
      </c>
      <c r="AV77" s="41">
        <v>0</v>
      </c>
      <c r="AW77" s="41" t="e">
        <v>#DIV/0!</v>
      </c>
      <c r="AX77" s="44" t="e">
        <v>#DIV/0!</v>
      </c>
      <c r="AY77" s="41">
        <v>12.3333333333333</v>
      </c>
      <c r="AZ77" s="41">
        <v>0</v>
      </c>
      <c r="BA77" s="41">
        <v>0</v>
      </c>
      <c r="BB77" s="41">
        <v>0</v>
      </c>
      <c r="BC77" s="41">
        <v>6</v>
      </c>
      <c r="BD77" s="41">
        <v>25</v>
      </c>
    </row>
    <row r="78" spans="1:56">
      <c r="A78" s="10" t="s">
        <v>677</v>
      </c>
      <c r="B78" s="11"/>
      <c r="C78" s="11"/>
      <c r="D78" s="11"/>
      <c r="E78" s="11"/>
      <c r="F78" s="12"/>
      <c r="G78" s="13">
        <v>12</v>
      </c>
      <c r="H78" s="13">
        <v>8</v>
      </c>
      <c r="I78" s="13">
        <v>4</v>
      </c>
      <c r="J78" s="31">
        <v>1</v>
      </c>
      <c r="K78" s="13">
        <v>3</v>
      </c>
      <c r="L78" s="13">
        <v>6</v>
      </c>
      <c r="M78" s="13">
        <v>2</v>
      </c>
      <c r="N78" s="13">
        <v>0</v>
      </c>
      <c r="O78" s="31">
        <v>1</v>
      </c>
      <c r="P78" s="13">
        <v>0</v>
      </c>
      <c r="Q78" s="13">
        <v>4</v>
      </c>
      <c r="R78" s="13">
        <v>6</v>
      </c>
      <c r="S78" s="13">
        <v>1</v>
      </c>
      <c r="T78" s="13">
        <v>0</v>
      </c>
      <c r="U78" s="13">
        <v>12</v>
      </c>
      <c r="V78" s="13">
        <v>0</v>
      </c>
      <c r="W78" s="13">
        <v>39</v>
      </c>
      <c r="X78" s="13">
        <v>11</v>
      </c>
      <c r="Y78" s="13">
        <v>6</v>
      </c>
      <c r="Z78" s="13">
        <v>6</v>
      </c>
      <c r="AA78" s="13">
        <v>30</v>
      </c>
      <c r="AB78" s="13">
        <v>9</v>
      </c>
      <c r="AC78" s="13">
        <v>12</v>
      </c>
      <c r="AD78" s="13">
        <v>2</v>
      </c>
      <c r="AE78" s="13">
        <v>0</v>
      </c>
      <c r="AF78" s="13">
        <v>39</v>
      </c>
      <c r="AG78" s="13">
        <v>36</v>
      </c>
      <c r="AH78" s="13">
        <v>3</v>
      </c>
      <c r="AI78" s="31">
        <v>0</v>
      </c>
      <c r="AJ78" s="13">
        <v>7</v>
      </c>
      <c r="AK78" s="13">
        <v>30</v>
      </c>
      <c r="AL78" s="13">
        <v>2</v>
      </c>
      <c r="AM78" s="9">
        <v>0</v>
      </c>
      <c r="AN78" s="31">
        <v>0</v>
      </c>
      <c r="AO78" s="13">
        <v>0</v>
      </c>
      <c r="AP78" s="13">
        <v>12</v>
      </c>
      <c r="AQ78" s="13">
        <v>27</v>
      </c>
      <c r="AR78" s="13">
        <v>0</v>
      </c>
      <c r="AS78" s="40">
        <v>3.9</v>
      </c>
      <c r="AT78" s="40">
        <v>0</v>
      </c>
      <c r="AU78" s="40">
        <v>0</v>
      </c>
      <c r="AV78" s="40">
        <v>0</v>
      </c>
      <c r="AW78" s="40">
        <v>2</v>
      </c>
      <c r="AX78" s="44" t="e">
        <v>#DIV/0!</v>
      </c>
      <c r="AY78" s="40">
        <v>5.57142857142857</v>
      </c>
      <c r="AZ78" s="40">
        <v>0</v>
      </c>
      <c r="BA78" s="40">
        <v>0</v>
      </c>
      <c r="BB78" s="40">
        <v>0</v>
      </c>
      <c r="BC78" s="40">
        <v>0.285714285714286</v>
      </c>
      <c r="BD78" s="40">
        <v>0</v>
      </c>
    </row>
    <row r="79" spans="1:56">
      <c r="A79" s="14" t="s">
        <v>169</v>
      </c>
      <c r="B79" s="15"/>
      <c r="C79" s="15"/>
      <c r="D79" s="15"/>
      <c r="E79" s="15"/>
      <c r="F79" s="16"/>
      <c r="G79" s="17">
        <v>2</v>
      </c>
      <c r="H79" s="17">
        <v>1</v>
      </c>
      <c r="I79" s="17">
        <v>1</v>
      </c>
      <c r="J79" s="32">
        <v>0</v>
      </c>
      <c r="K79" s="17">
        <v>1</v>
      </c>
      <c r="L79" s="17">
        <v>1</v>
      </c>
      <c r="M79" s="17">
        <v>0</v>
      </c>
      <c r="N79" s="17">
        <v>0</v>
      </c>
      <c r="O79" s="32">
        <v>0</v>
      </c>
      <c r="P79" s="17">
        <v>0</v>
      </c>
      <c r="Q79" s="17">
        <v>1</v>
      </c>
      <c r="R79" s="17">
        <v>1</v>
      </c>
      <c r="S79" s="17">
        <v>0</v>
      </c>
      <c r="T79" s="17">
        <v>0</v>
      </c>
      <c r="U79" s="17">
        <v>2</v>
      </c>
      <c r="V79" s="17">
        <v>0</v>
      </c>
      <c r="W79" s="17">
        <v>2</v>
      </c>
      <c r="X79" s="17">
        <v>2</v>
      </c>
      <c r="Y79" s="17">
        <v>1</v>
      </c>
      <c r="Z79" s="17">
        <v>1</v>
      </c>
      <c r="AA79" s="17">
        <v>1</v>
      </c>
      <c r="AB79" s="17">
        <v>1</v>
      </c>
      <c r="AC79" s="17">
        <v>2</v>
      </c>
      <c r="AD79" s="17">
        <v>0</v>
      </c>
      <c r="AE79" s="17">
        <v>0</v>
      </c>
      <c r="AF79" s="17">
        <v>2</v>
      </c>
      <c r="AG79" s="17">
        <v>1</v>
      </c>
      <c r="AH79" s="17">
        <v>1</v>
      </c>
      <c r="AI79" s="32">
        <v>0</v>
      </c>
      <c r="AJ79" s="17">
        <v>1</v>
      </c>
      <c r="AK79" s="17">
        <v>1</v>
      </c>
      <c r="AL79" s="17">
        <v>0</v>
      </c>
      <c r="AM79" s="9">
        <v>0</v>
      </c>
      <c r="AN79" s="32">
        <v>0</v>
      </c>
      <c r="AO79" s="17">
        <v>0</v>
      </c>
      <c r="AP79" s="17">
        <v>1</v>
      </c>
      <c r="AQ79" s="17">
        <v>1</v>
      </c>
      <c r="AR79" s="17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4" t="e">
        <v>#DIV/0!</v>
      </c>
      <c r="AY79" s="41">
        <v>2</v>
      </c>
      <c r="AZ79" s="41">
        <v>0</v>
      </c>
      <c r="BA79" s="41">
        <v>0</v>
      </c>
      <c r="BB79" s="41">
        <v>0</v>
      </c>
      <c r="BC79" s="41">
        <v>0</v>
      </c>
      <c r="BD79" s="41">
        <v>2</v>
      </c>
    </row>
    <row r="80" spans="1:56">
      <c r="A80" s="18" t="s">
        <v>375</v>
      </c>
      <c r="B80" s="19"/>
      <c r="C80" s="19"/>
      <c r="D80" s="19"/>
      <c r="E80" s="19"/>
      <c r="F80" s="20"/>
      <c r="G80" s="17">
        <v>2</v>
      </c>
      <c r="H80" s="17">
        <v>1</v>
      </c>
      <c r="I80" s="17">
        <v>1</v>
      </c>
      <c r="J80" s="32">
        <v>0</v>
      </c>
      <c r="K80" s="17">
        <v>1</v>
      </c>
      <c r="L80" s="17">
        <v>1</v>
      </c>
      <c r="M80" s="17">
        <v>0</v>
      </c>
      <c r="N80" s="17">
        <v>0</v>
      </c>
      <c r="O80" s="32">
        <v>0</v>
      </c>
      <c r="P80" s="17">
        <v>0</v>
      </c>
      <c r="Q80" s="17">
        <v>1</v>
      </c>
      <c r="R80" s="17">
        <v>1</v>
      </c>
      <c r="S80" s="17">
        <v>0</v>
      </c>
      <c r="T80" s="17">
        <v>0</v>
      </c>
      <c r="U80" s="17">
        <v>2</v>
      </c>
      <c r="V80" s="17">
        <v>0</v>
      </c>
      <c r="W80" s="17">
        <v>2</v>
      </c>
      <c r="X80" s="17">
        <v>2</v>
      </c>
      <c r="Y80" s="17">
        <v>1</v>
      </c>
      <c r="Z80" s="17">
        <v>1</v>
      </c>
      <c r="AA80" s="17">
        <v>1</v>
      </c>
      <c r="AB80" s="17">
        <v>1</v>
      </c>
      <c r="AC80" s="17">
        <v>2</v>
      </c>
      <c r="AD80" s="17">
        <v>1</v>
      </c>
      <c r="AE80" s="17">
        <v>0</v>
      </c>
      <c r="AF80" s="17">
        <v>2</v>
      </c>
      <c r="AG80" s="17">
        <v>1</v>
      </c>
      <c r="AH80" s="17">
        <v>1</v>
      </c>
      <c r="AI80" s="32">
        <v>0</v>
      </c>
      <c r="AJ80" s="17">
        <v>1</v>
      </c>
      <c r="AK80" s="17">
        <v>1</v>
      </c>
      <c r="AL80" s="17">
        <v>0</v>
      </c>
      <c r="AM80" s="9">
        <v>0</v>
      </c>
      <c r="AN80" s="32">
        <v>0</v>
      </c>
      <c r="AO80" s="17">
        <v>0</v>
      </c>
      <c r="AP80" s="17">
        <v>1</v>
      </c>
      <c r="AQ80" s="17">
        <v>1</v>
      </c>
      <c r="AR80" s="17">
        <v>0</v>
      </c>
      <c r="AS80" s="41">
        <v>1</v>
      </c>
      <c r="AT80" s="41"/>
      <c r="AU80" s="41"/>
      <c r="AV80" s="41"/>
      <c r="AW80" s="41"/>
      <c r="AX80" s="44"/>
      <c r="AY80" s="41"/>
      <c r="AZ80" s="41"/>
      <c r="BA80" s="41"/>
      <c r="BB80" s="41"/>
      <c r="BC80" s="41"/>
      <c r="BD80" s="41"/>
    </row>
    <row r="81" spans="1:56">
      <c r="A81" s="18" t="s">
        <v>531</v>
      </c>
      <c r="B81" s="19"/>
      <c r="C81" s="19"/>
      <c r="D81" s="19"/>
      <c r="E81" s="19"/>
      <c r="F81" s="20"/>
      <c r="G81" s="17">
        <v>1</v>
      </c>
      <c r="H81" s="17">
        <v>0</v>
      </c>
      <c r="I81" s="17">
        <v>1</v>
      </c>
      <c r="J81" s="32">
        <v>0</v>
      </c>
      <c r="K81" s="17">
        <v>0</v>
      </c>
      <c r="L81" s="17">
        <v>1</v>
      </c>
      <c r="M81" s="17">
        <v>0</v>
      </c>
      <c r="N81" s="17">
        <v>0</v>
      </c>
      <c r="O81" s="32">
        <v>0</v>
      </c>
      <c r="P81" s="17">
        <v>0</v>
      </c>
      <c r="Q81" s="17">
        <v>0</v>
      </c>
      <c r="R81" s="17">
        <v>1</v>
      </c>
      <c r="S81" s="17">
        <v>0</v>
      </c>
      <c r="T81" s="17">
        <v>0</v>
      </c>
      <c r="U81" s="17">
        <v>1</v>
      </c>
      <c r="V81" s="17">
        <v>0</v>
      </c>
      <c r="W81" s="17">
        <v>1</v>
      </c>
      <c r="X81" s="17">
        <v>1</v>
      </c>
      <c r="Y81" s="17">
        <v>1</v>
      </c>
      <c r="Z81" s="17">
        <v>0</v>
      </c>
      <c r="AA81" s="17">
        <v>1</v>
      </c>
      <c r="AB81" s="17">
        <v>0</v>
      </c>
      <c r="AC81" s="17">
        <v>1</v>
      </c>
      <c r="AD81" s="17">
        <v>0</v>
      </c>
      <c r="AE81" s="17">
        <v>0</v>
      </c>
      <c r="AF81" s="17">
        <v>1</v>
      </c>
      <c r="AG81" s="17">
        <v>0</v>
      </c>
      <c r="AH81" s="17">
        <v>1</v>
      </c>
      <c r="AI81" s="32">
        <v>0</v>
      </c>
      <c r="AJ81" s="17">
        <v>0</v>
      </c>
      <c r="AK81" s="17">
        <v>1</v>
      </c>
      <c r="AL81" s="17">
        <v>0</v>
      </c>
      <c r="AM81" s="9">
        <v>0</v>
      </c>
      <c r="AN81" s="32">
        <v>0</v>
      </c>
      <c r="AO81" s="17">
        <v>0</v>
      </c>
      <c r="AP81" s="17">
        <v>0</v>
      </c>
      <c r="AQ81" s="17">
        <v>1</v>
      </c>
      <c r="AR81" s="17">
        <v>0</v>
      </c>
      <c r="AS81" s="41">
        <v>1</v>
      </c>
      <c r="AT81" s="41"/>
      <c r="AU81" s="41"/>
      <c r="AV81" s="41"/>
      <c r="AW81" s="41"/>
      <c r="AX81" s="44"/>
      <c r="AY81" s="41"/>
      <c r="AZ81" s="41"/>
      <c r="BA81" s="41"/>
      <c r="BB81" s="41"/>
      <c r="BC81" s="41"/>
      <c r="BD81" s="41"/>
    </row>
    <row r="82" spans="1:56">
      <c r="A82" s="18" t="s">
        <v>529</v>
      </c>
      <c r="B82" s="19"/>
      <c r="C82" s="19"/>
      <c r="D82" s="19"/>
      <c r="E82" s="19"/>
      <c r="F82" s="20"/>
      <c r="G82" s="17">
        <v>2</v>
      </c>
      <c r="H82" s="17">
        <v>2</v>
      </c>
      <c r="I82" s="17">
        <v>0</v>
      </c>
      <c r="J82" s="32">
        <v>0</v>
      </c>
      <c r="K82" s="17">
        <v>0</v>
      </c>
      <c r="L82" s="17">
        <v>1</v>
      </c>
      <c r="M82" s="17">
        <v>1</v>
      </c>
      <c r="N82" s="17">
        <v>0</v>
      </c>
      <c r="O82" s="32">
        <v>0</v>
      </c>
      <c r="P82" s="17">
        <v>0</v>
      </c>
      <c r="Q82" s="17">
        <v>0</v>
      </c>
      <c r="R82" s="17">
        <v>2</v>
      </c>
      <c r="S82" s="17">
        <v>0</v>
      </c>
      <c r="T82" s="17">
        <v>0</v>
      </c>
      <c r="U82" s="17">
        <v>2</v>
      </c>
      <c r="V82" s="17">
        <v>0</v>
      </c>
      <c r="W82" s="17">
        <v>20</v>
      </c>
      <c r="X82" s="17">
        <v>2</v>
      </c>
      <c r="Y82" s="17">
        <v>1</v>
      </c>
      <c r="Z82" s="17">
        <v>1</v>
      </c>
      <c r="AA82" s="17">
        <v>18</v>
      </c>
      <c r="AB82" s="17">
        <v>2</v>
      </c>
      <c r="AC82" s="17">
        <v>2</v>
      </c>
      <c r="AD82" s="17">
        <v>0</v>
      </c>
      <c r="AE82" s="17">
        <v>0</v>
      </c>
      <c r="AF82" s="17">
        <v>20</v>
      </c>
      <c r="AG82" s="17">
        <v>20</v>
      </c>
      <c r="AH82" s="17">
        <v>0</v>
      </c>
      <c r="AI82" s="32">
        <v>0</v>
      </c>
      <c r="AJ82" s="17">
        <v>0</v>
      </c>
      <c r="AK82" s="17">
        <v>18</v>
      </c>
      <c r="AL82" s="17">
        <v>2</v>
      </c>
      <c r="AM82" s="9">
        <v>0</v>
      </c>
      <c r="AN82" s="32">
        <v>0</v>
      </c>
      <c r="AO82" s="17">
        <v>0</v>
      </c>
      <c r="AP82" s="17">
        <v>0</v>
      </c>
      <c r="AQ82" s="17">
        <v>20</v>
      </c>
      <c r="AR82" s="17">
        <v>0</v>
      </c>
      <c r="AS82" s="41">
        <v>10</v>
      </c>
      <c r="AT82" s="41"/>
      <c r="AU82" s="41"/>
      <c r="AV82" s="41"/>
      <c r="AW82" s="41"/>
      <c r="AX82" s="44"/>
      <c r="AY82" s="41"/>
      <c r="AZ82" s="41"/>
      <c r="BA82" s="41"/>
      <c r="BB82" s="41"/>
      <c r="BC82" s="41"/>
      <c r="BD82" s="41"/>
    </row>
    <row r="83" spans="1:56">
      <c r="A83" s="18" t="s">
        <v>516</v>
      </c>
      <c r="B83" s="19"/>
      <c r="C83" s="19"/>
      <c r="D83" s="19"/>
      <c r="E83" s="19"/>
      <c r="F83" s="20"/>
      <c r="G83" s="17">
        <v>2</v>
      </c>
      <c r="H83" s="17">
        <v>1</v>
      </c>
      <c r="I83" s="17">
        <v>1</v>
      </c>
      <c r="J83" s="32">
        <v>0</v>
      </c>
      <c r="K83" s="17">
        <v>0</v>
      </c>
      <c r="L83" s="17">
        <v>1</v>
      </c>
      <c r="M83" s="17">
        <v>1</v>
      </c>
      <c r="N83" s="17">
        <v>0</v>
      </c>
      <c r="O83" s="32">
        <v>0</v>
      </c>
      <c r="P83" s="17">
        <v>0</v>
      </c>
      <c r="Q83" s="17">
        <v>0</v>
      </c>
      <c r="R83" s="17">
        <v>1</v>
      </c>
      <c r="S83" s="17">
        <v>1</v>
      </c>
      <c r="T83" s="17">
        <v>0</v>
      </c>
      <c r="U83" s="17">
        <v>2</v>
      </c>
      <c r="V83" s="17">
        <v>0</v>
      </c>
      <c r="W83" s="17">
        <v>4</v>
      </c>
      <c r="X83" s="17">
        <v>1</v>
      </c>
      <c r="Y83" s="17">
        <v>1</v>
      </c>
      <c r="Z83" s="17">
        <v>1</v>
      </c>
      <c r="AA83" s="17">
        <v>4</v>
      </c>
      <c r="AB83" s="17">
        <v>0</v>
      </c>
      <c r="AC83" s="17">
        <v>2</v>
      </c>
      <c r="AD83" s="17">
        <v>0</v>
      </c>
      <c r="AE83" s="17">
        <v>0</v>
      </c>
      <c r="AF83" s="17">
        <v>4</v>
      </c>
      <c r="AG83" s="17">
        <v>4</v>
      </c>
      <c r="AH83" s="17">
        <v>0</v>
      </c>
      <c r="AI83" s="32">
        <v>0</v>
      </c>
      <c r="AJ83" s="17">
        <v>0</v>
      </c>
      <c r="AK83" s="17">
        <v>4</v>
      </c>
      <c r="AL83" s="17">
        <v>0</v>
      </c>
      <c r="AM83" s="9">
        <v>0</v>
      </c>
      <c r="AN83" s="32">
        <v>0</v>
      </c>
      <c r="AO83" s="17">
        <v>0</v>
      </c>
      <c r="AP83" s="17">
        <v>0</v>
      </c>
      <c r="AQ83" s="17">
        <v>4</v>
      </c>
      <c r="AR83" s="17">
        <v>0</v>
      </c>
      <c r="AS83" s="41">
        <v>4</v>
      </c>
      <c r="AT83" s="41"/>
      <c r="AU83" s="41"/>
      <c r="AV83" s="41"/>
      <c r="AW83" s="41"/>
      <c r="AX83" s="44"/>
      <c r="AY83" s="41"/>
      <c r="AZ83" s="41"/>
      <c r="BA83" s="41"/>
      <c r="BB83" s="41"/>
      <c r="BC83" s="41"/>
      <c r="BD83" s="41"/>
    </row>
    <row r="84" spans="1:56">
      <c r="A84" s="18" t="s">
        <v>432</v>
      </c>
      <c r="B84" s="19"/>
      <c r="C84" s="19"/>
      <c r="D84" s="19"/>
      <c r="E84" s="19"/>
      <c r="F84" s="20"/>
      <c r="G84" s="17">
        <v>1</v>
      </c>
      <c r="H84" s="17">
        <v>1</v>
      </c>
      <c r="I84" s="17">
        <v>0</v>
      </c>
      <c r="J84" s="32">
        <v>0</v>
      </c>
      <c r="K84" s="17">
        <v>1</v>
      </c>
      <c r="L84" s="17">
        <v>0</v>
      </c>
      <c r="M84" s="17">
        <v>0</v>
      </c>
      <c r="N84" s="17">
        <v>0</v>
      </c>
      <c r="O84" s="32">
        <v>0</v>
      </c>
      <c r="P84" s="17">
        <v>0</v>
      </c>
      <c r="Q84" s="17">
        <v>1</v>
      </c>
      <c r="R84" s="17">
        <v>0</v>
      </c>
      <c r="S84" s="17">
        <v>0</v>
      </c>
      <c r="T84" s="17">
        <v>0</v>
      </c>
      <c r="U84" s="17">
        <v>1</v>
      </c>
      <c r="V84" s="17">
        <v>0</v>
      </c>
      <c r="W84" s="17">
        <v>5</v>
      </c>
      <c r="X84" s="17">
        <v>1</v>
      </c>
      <c r="Y84" s="17">
        <v>1</v>
      </c>
      <c r="Z84" s="17">
        <v>0</v>
      </c>
      <c r="AA84" s="17">
        <v>5</v>
      </c>
      <c r="AB84" s="17">
        <v>0</v>
      </c>
      <c r="AC84" s="17">
        <v>1</v>
      </c>
      <c r="AD84" s="17">
        <v>0</v>
      </c>
      <c r="AE84" s="17">
        <v>0</v>
      </c>
      <c r="AF84" s="17">
        <v>5</v>
      </c>
      <c r="AG84" s="17">
        <v>5</v>
      </c>
      <c r="AH84" s="17">
        <v>0</v>
      </c>
      <c r="AI84" s="32">
        <v>0</v>
      </c>
      <c r="AJ84" s="17">
        <v>5</v>
      </c>
      <c r="AK84" s="17">
        <v>0</v>
      </c>
      <c r="AL84" s="17">
        <v>0</v>
      </c>
      <c r="AM84" s="9">
        <v>0</v>
      </c>
      <c r="AN84" s="32">
        <v>0</v>
      </c>
      <c r="AO84" s="17">
        <v>0</v>
      </c>
      <c r="AP84" s="17">
        <v>5</v>
      </c>
      <c r="AQ84" s="17">
        <v>0</v>
      </c>
      <c r="AR84" s="17">
        <v>0</v>
      </c>
      <c r="AS84" s="41">
        <v>5</v>
      </c>
      <c r="AT84" s="41"/>
      <c r="AU84" s="41"/>
      <c r="AV84" s="41"/>
      <c r="AW84" s="41"/>
      <c r="AX84" s="44"/>
      <c r="AY84" s="41"/>
      <c r="AZ84" s="41"/>
      <c r="BA84" s="41"/>
      <c r="BB84" s="41"/>
      <c r="BC84" s="41"/>
      <c r="BD84" s="41"/>
    </row>
    <row r="85" spans="1:56">
      <c r="A85" s="14" t="s">
        <v>106</v>
      </c>
      <c r="B85" s="15"/>
      <c r="C85" s="15"/>
      <c r="D85" s="15"/>
      <c r="E85" s="15"/>
      <c r="F85" s="16"/>
      <c r="G85" s="17">
        <v>1</v>
      </c>
      <c r="H85" s="17">
        <v>1</v>
      </c>
      <c r="I85" s="17">
        <v>0</v>
      </c>
      <c r="J85" s="32">
        <v>0</v>
      </c>
      <c r="K85" s="17">
        <v>0</v>
      </c>
      <c r="L85" s="17">
        <v>1</v>
      </c>
      <c r="M85" s="17">
        <v>0</v>
      </c>
      <c r="N85" s="17">
        <v>0</v>
      </c>
      <c r="O85" s="32">
        <v>0</v>
      </c>
      <c r="P85" s="17">
        <v>0</v>
      </c>
      <c r="Q85" s="17">
        <v>1</v>
      </c>
      <c r="R85" s="17">
        <v>0</v>
      </c>
      <c r="S85" s="17">
        <v>0</v>
      </c>
      <c r="T85" s="17">
        <v>0</v>
      </c>
      <c r="U85" s="17">
        <v>1</v>
      </c>
      <c r="V85" s="17">
        <v>0</v>
      </c>
      <c r="W85" s="17">
        <v>5</v>
      </c>
      <c r="X85" s="17">
        <v>1</v>
      </c>
      <c r="Y85" s="17">
        <v>0</v>
      </c>
      <c r="Z85" s="17">
        <v>1</v>
      </c>
      <c r="AA85" s="17">
        <v>0</v>
      </c>
      <c r="AB85" s="17">
        <v>5</v>
      </c>
      <c r="AC85" s="17">
        <v>1</v>
      </c>
      <c r="AD85" s="17">
        <v>0</v>
      </c>
      <c r="AE85" s="17">
        <v>0</v>
      </c>
      <c r="AF85" s="17">
        <v>5</v>
      </c>
      <c r="AG85" s="17">
        <v>5</v>
      </c>
      <c r="AH85" s="17">
        <v>0</v>
      </c>
      <c r="AI85" s="32">
        <v>0</v>
      </c>
      <c r="AJ85" s="17">
        <v>0</v>
      </c>
      <c r="AK85" s="17">
        <v>5</v>
      </c>
      <c r="AL85" s="17">
        <v>0</v>
      </c>
      <c r="AM85" s="9">
        <v>0</v>
      </c>
      <c r="AN85" s="32">
        <v>0</v>
      </c>
      <c r="AO85" s="17">
        <v>0</v>
      </c>
      <c r="AP85" s="17">
        <v>5</v>
      </c>
      <c r="AQ85" s="17">
        <v>0</v>
      </c>
      <c r="AR85" s="17">
        <v>0</v>
      </c>
      <c r="AS85" s="41">
        <v>5</v>
      </c>
      <c r="AT85" s="41">
        <v>0</v>
      </c>
      <c r="AU85" s="41">
        <v>0</v>
      </c>
      <c r="AV85" s="41">
        <v>0</v>
      </c>
      <c r="AW85" s="41" t="e">
        <v>#DIV/0!</v>
      </c>
      <c r="AX85" s="44">
        <v>0</v>
      </c>
      <c r="AY85" s="41">
        <v>2</v>
      </c>
      <c r="AZ85" s="41">
        <v>0</v>
      </c>
      <c r="BA85" s="41">
        <v>0</v>
      </c>
      <c r="BB85" s="41">
        <v>0</v>
      </c>
      <c r="BC85" s="41">
        <v>2</v>
      </c>
      <c r="BD85" s="41">
        <v>0</v>
      </c>
    </row>
    <row r="86" spans="1:56">
      <c r="A86" s="10" t="s">
        <v>678</v>
      </c>
      <c r="B86" s="11"/>
      <c r="C86" s="11"/>
      <c r="D86" s="11"/>
      <c r="E86" s="11"/>
      <c r="F86" s="12"/>
      <c r="G86" s="13">
        <v>48</v>
      </c>
      <c r="H86" s="13">
        <v>34</v>
      </c>
      <c r="I86" s="13">
        <v>14</v>
      </c>
      <c r="J86" s="31">
        <v>8</v>
      </c>
      <c r="K86" s="13">
        <v>14</v>
      </c>
      <c r="L86" s="13">
        <v>19</v>
      </c>
      <c r="M86" s="13">
        <v>7</v>
      </c>
      <c r="N86" s="13">
        <v>0</v>
      </c>
      <c r="O86" s="31">
        <v>4</v>
      </c>
      <c r="P86" s="13">
        <v>14</v>
      </c>
      <c r="Q86" s="13">
        <v>7</v>
      </c>
      <c r="R86" s="13">
        <v>19</v>
      </c>
      <c r="S86" s="13">
        <v>4</v>
      </c>
      <c r="T86" s="13">
        <v>2</v>
      </c>
      <c r="U86" s="13">
        <v>46</v>
      </c>
      <c r="V86" s="13">
        <v>17</v>
      </c>
      <c r="W86" s="13">
        <v>281</v>
      </c>
      <c r="X86" s="13">
        <v>35</v>
      </c>
      <c r="Y86" s="13">
        <v>24</v>
      </c>
      <c r="Z86" s="13">
        <v>24</v>
      </c>
      <c r="AA86" s="13">
        <v>206</v>
      </c>
      <c r="AB86" s="13">
        <v>92</v>
      </c>
      <c r="AC86" s="13">
        <v>48</v>
      </c>
      <c r="AD86" s="13">
        <v>20</v>
      </c>
      <c r="AE86" s="13">
        <v>0</v>
      </c>
      <c r="AF86" s="13">
        <v>298</v>
      </c>
      <c r="AG86" s="13">
        <v>225</v>
      </c>
      <c r="AH86" s="13">
        <v>73</v>
      </c>
      <c r="AI86" s="31">
        <v>78</v>
      </c>
      <c r="AJ86" s="13">
        <v>85</v>
      </c>
      <c r="AK86" s="13">
        <v>82</v>
      </c>
      <c r="AL86" s="13">
        <v>53</v>
      </c>
      <c r="AM86" s="9">
        <v>0</v>
      </c>
      <c r="AN86" s="31">
        <v>17</v>
      </c>
      <c r="AO86" s="13">
        <v>127</v>
      </c>
      <c r="AP86" s="13">
        <v>21</v>
      </c>
      <c r="AQ86" s="13">
        <v>97</v>
      </c>
      <c r="AR86" s="13">
        <v>36</v>
      </c>
      <c r="AS86" s="40">
        <v>8.51428571428571</v>
      </c>
      <c r="AT86" s="40">
        <v>0</v>
      </c>
      <c r="AU86" s="40">
        <v>8.5</v>
      </c>
      <c r="AV86" s="40">
        <v>6.30769230769231</v>
      </c>
      <c r="AW86" s="40">
        <v>10.6</v>
      </c>
      <c r="AX86" s="44" t="e">
        <v>#DIV/0!</v>
      </c>
      <c r="AY86" s="40">
        <v>33.25</v>
      </c>
      <c r="AZ86" s="40">
        <v>0</v>
      </c>
      <c r="BA86" s="40">
        <v>6.625</v>
      </c>
      <c r="BB86" s="40">
        <v>10.25</v>
      </c>
      <c r="BC86" s="40">
        <v>6.625</v>
      </c>
      <c r="BD86" s="40">
        <v>0</v>
      </c>
    </row>
    <row r="87" spans="1:56">
      <c r="A87" s="45" t="s">
        <v>328</v>
      </c>
      <c r="B87" s="46"/>
      <c r="C87" s="46"/>
      <c r="D87" s="46"/>
      <c r="E87" s="46"/>
      <c r="F87" s="47"/>
      <c r="G87" s="17">
        <v>2</v>
      </c>
      <c r="H87" s="17">
        <v>2</v>
      </c>
      <c r="I87" s="17">
        <v>0</v>
      </c>
      <c r="J87" s="32">
        <v>0</v>
      </c>
      <c r="K87" s="17">
        <v>2</v>
      </c>
      <c r="L87" s="17">
        <v>0</v>
      </c>
      <c r="M87" s="17">
        <v>0</v>
      </c>
      <c r="N87" s="17">
        <v>0</v>
      </c>
      <c r="O87" s="32">
        <v>0</v>
      </c>
      <c r="P87" s="17">
        <v>1</v>
      </c>
      <c r="Q87" s="17">
        <v>1</v>
      </c>
      <c r="R87" s="17">
        <v>0</v>
      </c>
      <c r="S87" s="17">
        <v>0</v>
      </c>
      <c r="T87" s="17">
        <v>0</v>
      </c>
      <c r="U87" s="17">
        <v>2</v>
      </c>
      <c r="V87" s="17">
        <v>0</v>
      </c>
      <c r="W87" s="17">
        <v>31</v>
      </c>
      <c r="X87" s="17">
        <v>2</v>
      </c>
      <c r="Y87" s="17">
        <v>2</v>
      </c>
      <c r="Z87" s="17">
        <v>0</v>
      </c>
      <c r="AA87" s="17">
        <v>31</v>
      </c>
      <c r="AB87" s="17">
        <v>0</v>
      </c>
      <c r="AC87" s="17">
        <v>2</v>
      </c>
      <c r="AD87" s="17">
        <v>2</v>
      </c>
      <c r="AE87" s="17">
        <v>0</v>
      </c>
      <c r="AF87" s="17">
        <v>31</v>
      </c>
      <c r="AG87" s="17">
        <v>31</v>
      </c>
      <c r="AH87" s="17">
        <v>0</v>
      </c>
      <c r="AI87" s="32">
        <v>0</v>
      </c>
      <c r="AJ87" s="17">
        <v>31</v>
      </c>
      <c r="AK87" s="17">
        <v>0</v>
      </c>
      <c r="AL87" s="17">
        <v>0</v>
      </c>
      <c r="AM87" s="9">
        <v>0</v>
      </c>
      <c r="AN87" s="32">
        <v>0</v>
      </c>
      <c r="AO87" s="17">
        <v>30</v>
      </c>
      <c r="AP87" s="17">
        <v>1</v>
      </c>
      <c r="AQ87" s="17">
        <v>0</v>
      </c>
      <c r="AR87" s="17">
        <v>0</v>
      </c>
      <c r="AS87" s="41">
        <v>15.5</v>
      </c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</row>
    <row r="88" spans="1:56">
      <c r="A88" s="14" t="s">
        <v>172</v>
      </c>
      <c r="B88" s="15"/>
      <c r="C88" s="15"/>
      <c r="D88" s="15"/>
      <c r="E88" s="15"/>
      <c r="F88" s="16"/>
      <c r="G88" s="17">
        <v>6</v>
      </c>
      <c r="H88" s="17">
        <v>5</v>
      </c>
      <c r="I88" s="17">
        <v>1</v>
      </c>
      <c r="J88" s="32">
        <v>0</v>
      </c>
      <c r="K88" s="17">
        <v>3</v>
      </c>
      <c r="L88" s="17">
        <v>2</v>
      </c>
      <c r="M88" s="17">
        <v>1</v>
      </c>
      <c r="N88" s="17">
        <v>0</v>
      </c>
      <c r="O88" s="32">
        <v>0</v>
      </c>
      <c r="P88" s="17">
        <v>3</v>
      </c>
      <c r="Q88" s="17">
        <v>0</v>
      </c>
      <c r="R88" s="17">
        <v>3</v>
      </c>
      <c r="S88" s="17">
        <v>0</v>
      </c>
      <c r="T88" s="17">
        <v>0</v>
      </c>
      <c r="U88" s="17">
        <v>6</v>
      </c>
      <c r="V88" s="17">
        <v>0</v>
      </c>
      <c r="W88" s="17">
        <v>10</v>
      </c>
      <c r="X88" s="17">
        <v>4</v>
      </c>
      <c r="Y88" s="17">
        <v>2</v>
      </c>
      <c r="Z88" s="17">
        <v>4</v>
      </c>
      <c r="AA88" s="17">
        <v>6</v>
      </c>
      <c r="AB88" s="17">
        <v>4</v>
      </c>
      <c r="AC88" s="17">
        <v>6</v>
      </c>
      <c r="AD88" s="17">
        <v>3</v>
      </c>
      <c r="AE88" s="17">
        <v>0</v>
      </c>
      <c r="AF88" s="17">
        <v>10</v>
      </c>
      <c r="AG88" s="17">
        <v>9</v>
      </c>
      <c r="AH88" s="17">
        <v>1</v>
      </c>
      <c r="AI88" s="32">
        <v>0</v>
      </c>
      <c r="AJ88" s="17">
        <v>6</v>
      </c>
      <c r="AK88" s="17">
        <v>3</v>
      </c>
      <c r="AL88" s="17">
        <v>1</v>
      </c>
      <c r="AM88" s="9">
        <v>0</v>
      </c>
      <c r="AN88" s="32">
        <v>0</v>
      </c>
      <c r="AO88" s="17">
        <v>6</v>
      </c>
      <c r="AP88" s="17">
        <v>0</v>
      </c>
      <c r="AQ88" s="17">
        <v>4</v>
      </c>
      <c r="AR88" s="17">
        <v>0</v>
      </c>
      <c r="AS88" s="41">
        <v>2.5</v>
      </c>
      <c r="AT88" s="41">
        <v>0</v>
      </c>
      <c r="AU88" s="41">
        <v>0</v>
      </c>
      <c r="AV88" s="41">
        <v>0</v>
      </c>
      <c r="AW88" s="41">
        <v>0</v>
      </c>
      <c r="AX88" s="44" t="e">
        <v>#DIV/0!</v>
      </c>
      <c r="AY88" s="41">
        <v>8</v>
      </c>
      <c r="AZ88" s="41">
        <v>0</v>
      </c>
      <c r="BA88" s="41">
        <v>0</v>
      </c>
      <c r="BB88" s="41">
        <v>0</v>
      </c>
      <c r="BC88" s="41">
        <v>0</v>
      </c>
      <c r="BD88" s="41">
        <v>8</v>
      </c>
    </row>
    <row r="89" spans="1:56">
      <c r="A89" s="14" t="s">
        <v>39</v>
      </c>
      <c r="B89" s="15"/>
      <c r="C89" s="15"/>
      <c r="D89" s="15"/>
      <c r="E89" s="15"/>
      <c r="F89" s="16"/>
      <c r="G89" s="17">
        <v>8</v>
      </c>
      <c r="H89" s="17">
        <v>4</v>
      </c>
      <c r="I89" s="17">
        <v>4</v>
      </c>
      <c r="J89" s="32">
        <v>1</v>
      </c>
      <c r="K89" s="17">
        <v>1</v>
      </c>
      <c r="L89" s="17">
        <v>5</v>
      </c>
      <c r="M89" s="17">
        <v>1</v>
      </c>
      <c r="N89" s="17">
        <v>0</v>
      </c>
      <c r="O89" s="32">
        <v>1</v>
      </c>
      <c r="P89" s="17">
        <v>1</v>
      </c>
      <c r="Q89" s="17">
        <v>2</v>
      </c>
      <c r="R89" s="17">
        <v>3</v>
      </c>
      <c r="S89" s="17">
        <v>1</v>
      </c>
      <c r="T89" s="17">
        <v>0</v>
      </c>
      <c r="U89" s="17">
        <v>8</v>
      </c>
      <c r="V89" s="17">
        <v>0</v>
      </c>
      <c r="W89" s="17">
        <v>21</v>
      </c>
      <c r="X89" s="17">
        <v>4</v>
      </c>
      <c r="Y89" s="17">
        <v>4</v>
      </c>
      <c r="Z89" s="17">
        <v>4</v>
      </c>
      <c r="AA89" s="17">
        <v>19</v>
      </c>
      <c r="AB89" s="17">
        <v>2</v>
      </c>
      <c r="AC89" s="17">
        <v>8</v>
      </c>
      <c r="AD89" s="17">
        <v>2</v>
      </c>
      <c r="AE89" s="17">
        <v>0</v>
      </c>
      <c r="AF89" s="17">
        <v>21</v>
      </c>
      <c r="AG89" s="17">
        <v>13</v>
      </c>
      <c r="AH89" s="17">
        <v>8</v>
      </c>
      <c r="AI89" s="32">
        <v>8</v>
      </c>
      <c r="AJ89" s="17">
        <v>0</v>
      </c>
      <c r="AK89" s="17">
        <v>11</v>
      </c>
      <c r="AL89" s="17">
        <v>2</v>
      </c>
      <c r="AM89" s="9">
        <v>0</v>
      </c>
      <c r="AN89" s="32">
        <v>8</v>
      </c>
      <c r="AO89" s="17">
        <v>0</v>
      </c>
      <c r="AP89" s="17">
        <v>0</v>
      </c>
      <c r="AQ89" s="17">
        <v>11</v>
      </c>
      <c r="AR89" s="17">
        <v>2</v>
      </c>
      <c r="AS89" s="41">
        <v>5.25</v>
      </c>
      <c r="AT89" s="41">
        <v>0</v>
      </c>
      <c r="AU89" s="41" t="e">
        <v>#DIV/0!</v>
      </c>
      <c r="AV89" s="41">
        <v>0</v>
      </c>
      <c r="AW89" s="41">
        <v>2</v>
      </c>
      <c r="AX89" s="44" t="e">
        <v>#DIV/0!</v>
      </c>
      <c r="AY89" s="41">
        <v>7.5</v>
      </c>
      <c r="AZ89" s="41">
        <v>0</v>
      </c>
      <c r="BA89" s="41">
        <v>4</v>
      </c>
      <c r="BB89" s="41">
        <v>0</v>
      </c>
      <c r="BC89" s="41">
        <v>10</v>
      </c>
      <c r="BD89" s="41">
        <v>6</v>
      </c>
    </row>
    <row r="90" spans="1:56">
      <c r="A90" s="14" t="s">
        <v>170</v>
      </c>
      <c r="B90" s="15"/>
      <c r="C90" s="15"/>
      <c r="D90" s="15"/>
      <c r="E90" s="15"/>
      <c r="F90" s="16"/>
      <c r="G90" s="17">
        <v>8</v>
      </c>
      <c r="H90" s="17">
        <v>7</v>
      </c>
      <c r="I90" s="17">
        <v>1</v>
      </c>
      <c r="J90" s="32">
        <v>3</v>
      </c>
      <c r="K90" s="17">
        <v>1</v>
      </c>
      <c r="L90" s="17">
        <v>3</v>
      </c>
      <c r="M90" s="17">
        <v>1</v>
      </c>
      <c r="N90" s="17">
        <v>0</v>
      </c>
      <c r="O90" s="32">
        <v>1</v>
      </c>
      <c r="P90" s="17">
        <v>3</v>
      </c>
      <c r="Q90" s="17">
        <v>0</v>
      </c>
      <c r="R90" s="17">
        <v>4</v>
      </c>
      <c r="S90" s="17">
        <v>0</v>
      </c>
      <c r="T90" s="17">
        <v>1</v>
      </c>
      <c r="U90" s="17">
        <v>7</v>
      </c>
      <c r="V90" s="17">
        <v>17</v>
      </c>
      <c r="W90" s="17">
        <v>59</v>
      </c>
      <c r="X90" s="17">
        <v>7</v>
      </c>
      <c r="Y90" s="17">
        <v>4</v>
      </c>
      <c r="Z90" s="17">
        <v>4</v>
      </c>
      <c r="AA90" s="17">
        <v>68</v>
      </c>
      <c r="AB90" s="17">
        <v>8</v>
      </c>
      <c r="AC90" s="17">
        <v>8</v>
      </c>
      <c r="AD90" s="17">
        <v>4</v>
      </c>
      <c r="AE90" s="17">
        <v>0</v>
      </c>
      <c r="AF90" s="17">
        <v>76</v>
      </c>
      <c r="AG90" s="17">
        <v>73</v>
      </c>
      <c r="AH90" s="17">
        <v>3</v>
      </c>
      <c r="AI90" s="32">
        <v>47</v>
      </c>
      <c r="AJ90" s="17">
        <v>24</v>
      </c>
      <c r="AK90" s="17">
        <v>5</v>
      </c>
      <c r="AL90" s="17">
        <v>0</v>
      </c>
      <c r="AM90" s="9">
        <v>0</v>
      </c>
      <c r="AN90" s="32">
        <v>4</v>
      </c>
      <c r="AO90" s="17">
        <v>67</v>
      </c>
      <c r="AP90" s="17">
        <v>0</v>
      </c>
      <c r="AQ90" s="17">
        <v>5</v>
      </c>
      <c r="AR90" s="17">
        <v>0</v>
      </c>
      <c r="AS90" s="41">
        <v>10.8571428571429</v>
      </c>
      <c r="AT90" s="41">
        <v>0</v>
      </c>
      <c r="AU90" s="41">
        <v>0</v>
      </c>
      <c r="AV90" s="41">
        <v>0</v>
      </c>
      <c r="AW90" s="41">
        <v>0</v>
      </c>
      <c r="AX90" s="44" t="e">
        <v>#DIV/0!</v>
      </c>
      <c r="AY90" s="41">
        <v>4</v>
      </c>
      <c r="AZ90" s="41">
        <v>0</v>
      </c>
      <c r="BA90" s="41">
        <v>0</v>
      </c>
      <c r="BB90" s="41">
        <v>0</v>
      </c>
      <c r="BC90" s="41">
        <v>0</v>
      </c>
      <c r="BD90" s="41">
        <v>4</v>
      </c>
    </row>
    <row r="91" spans="1:56">
      <c r="A91" s="14" t="s">
        <v>171</v>
      </c>
      <c r="B91" s="15"/>
      <c r="C91" s="15"/>
      <c r="D91" s="15"/>
      <c r="E91" s="15"/>
      <c r="F91" s="16"/>
      <c r="G91" s="17">
        <v>3</v>
      </c>
      <c r="H91" s="17">
        <v>2</v>
      </c>
      <c r="I91" s="17">
        <v>1</v>
      </c>
      <c r="J91" s="32">
        <v>0</v>
      </c>
      <c r="K91" s="17">
        <v>1</v>
      </c>
      <c r="L91" s="17">
        <v>1</v>
      </c>
      <c r="M91" s="17">
        <v>1</v>
      </c>
      <c r="N91" s="17">
        <v>0</v>
      </c>
      <c r="O91" s="32">
        <v>0</v>
      </c>
      <c r="P91" s="17">
        <v>0</v>
      </c>
      <c r="Q91" s="17">
        <v>1</v>
      </c>
      <c r="R91" s="17">
        <v>1</v>
      </c>
      <c r="S91" s="17">
        <v>1</v>
      </c>
      <c r="T91" s="17">
        <v>0</v>
      </c>
      <c r="U91" s="17">
        <v>3</v>
      </c>
      <c r="V91" s="17">
        <v>0</v>
      </c>
      <c r="W91" s="17">
        <v>6</v>
      </c>
      <c r="X91" s="17">
        <v>2</v>
      </c>
      <c r="Y91" s="17">
        <v>2</v>
      </c>
      <c r="Z91" s="17">
        <v>1</v>
      </c>
      <c r="AA91" s="17">
        <v>5</v>
      </c>
      <c r="AB91" s="17">
        <v>1</v>
      </c>
      <c r="AC91" s="17">
        <v>3</v>
      </c>
      <c r="AD91" s="17">
        <v>0</v>
      </c>
      <c r="AE91" s="17">
        <v>0</v>
      </c>
      <c r="AF91" s="17">
        <v>6</v>
      </c>
      <c r="AG91" s="17">
        <v>1</v>
      </c>
      <c r="AH91" s="17">
        <v>5</v>
      </c>
      <c r="AI91" s="32">
        <v>0</v>
      </c>
      <c r="AJ91" s="17">
        <v>5</v>
      </c>
      <c r="AK91" s="17">
        <v>0</v>
      </c>
      <c r="AL91" s="17">
        <v>1</v>
      </c>
      <c r="AM91" s="9">
        <v>0</v>
      </c>
      <c r="AN91" s="32">
        <v>0</v>
      </c>
      <c r="AO91" s="17">
        <v>0</v>
      </c>
      <c r="AP91" s="17">
        <v>5</v>
      </c>
      <c r="AQ91" s="17">
        <v>0</v>
      </c>
      <c r="AR91" s="17">
        <v>1</v>
      </c>
      <c r="AS91" s="41">
        <v>3</v>
      </c>
      <c r="AT91" s="41">
        <v>0</v>
      </c>
      <c r="AU91" s="41">
        <v>0</v>
      </c>
      <c r="AV91" s="41">
        <v>0</v>
      </c>
      <c r="AW91" s="41">
        <v>0</v>
      </c>
      <c r="AX91" s="44" t="e">
        <v>#DIV/0!</v>
      </c>
      <c r="AY91" s="41">
        <v>7</v>
      </c>
      <c r="AZ91" s="41">
        <v>0</v>
      </c>
      <c r="BA91" s="41">
        <v>0</v>
      </c>
      <c r="BB91" s="41">
        <v>0</v>
      </c>
      <c r="BC91" s="41">
        <v>0</v>
      </c>
      <c r="BD91" s="41">
        <v>7</v>
      </c>
    </row>
    <row r="92" spans="1:56">
      <c r="A92" s="14" t="s">
        <v>107</v>
      </c>
      <c r="B92" s="15"/>
      <c r="C92" s="15"/>
      <c r="D92" s="15"/>
      <c r="E92" s="15"/>
      <c r="F92" s="16"/>
      <c r="G92" s="17">
        <v>5</v>
      </c>
      <c r="H92" s="17">
        <v>4</v>
      </c>
      <c r="I92" s="17">
        <v>1</v>
      </c>
      <c r="J92" s="32">
        <v>1</v>
      </c>
      <c r="K92" s="17">
        <v>1</v>
      </c>
      <c r="L92" s="17">
        <v>3</v>
      </c>
      <c r="M92" s="17">
        <v>0</v>
      </c>
      <c r="N92" s="17">
        <v>0</v>
      </c>
      <c r="O92" s="32">
        <v>0</v>
      </c>
      <c r="P92" s="17">
        <v>1</v>
      </c>
      <c r="Q92" s="17">
        <v>1</v>
      </c>
      <c r="R92" s="17">
        <v>3</v>
      </c>
      <c r="S92" s="17">
        <v>0</v>
      </c>
      <c r="T92" s="17">
        <v>0</v>
      </c>
      <c r="U92" s="17">
        <v>5</v>
      </c>
      <c r="V92" s="17">
        <v>0</v>
      </c>
      <c r="W92" s="17">
        <v>19</v>
      </c>
      <c r="X92" s="17">
        <v>4</v>
      </c>
      <c r="Y92" s="17">
        <v>2</v>
      </c>
      <c r="Z92" s="17">
        <v>3</v>
      </c>
      <c r="AA92" s="17">
        <v>2</v>
      </c>
      <c r="AB92" s="17">
        <v>17</v>
      </c>
      <c r="AC92" s="17">
        <v>5</v>
      </c>
      <c r="AD92" s="17">
        <v>2</v>
      </c>
      <c r="AE92" s="17">
        <v>0</v>
      </c>
      <c r="AF92" s="17">
        <v>19</v>
      </c>
      <c r="AG92" s="17">
        <v>16</v>
      </c>
      <c r="AH92" s="17">
        <v>3</v>
      </c>
      <c r="AI92" s="32">
        <v>0</v>
      </c>
      <c r="AJ92" s="17">
        <v>1</v>
      </c>
      <c r="AK92" s="17">
        <v>18</v>
      </c>
      <c r="AL92" s="17">
        <v>0</v>
      </c>
      <c r="AM92" s="9">
        <v>0</v>
      </c>
      <c r="AN92" s="32">
        <v>0</v>
      </c>
      <c r="AO92" s="17">
        <v>0</v>
      </c>
      <c r="AP92" s="17">
        <v>1</v>
      </c>
      <c r="AQ92" s="17">
        <v>18</v>
      </c>
      <c r="AR92" s="17">
        <v>0</v>
      </c>
      <c r="AS92" s="41">
        <v>4.75</v>
      </c>
      <c r="AT92" s="41">
        <v>0</v>
      </c>
      <c r="AU92" s="41">
        <v>0</v>
      </c>
      <c r="AV92" s="41">
        <v>0</v>
      </c>
      <c r="AW92" s="41" t="e">
        <v>#DIV/0!</v>
      </c>
      <c r="AX92" s="44">
        <v>0</v>
      </c>
      <c r="AY92" s="41">
        <v>16</v>
      </c>
      <c r="AZ92" s="41">
        <v>0</v>
      </c>
      <c r="BA92" s="41">
        <v>0</v>
      </c>
      <c r="BB92" s="41">
        <v>0</v>
      </c>
      <c r="BC92" s="41">
        <v>16</v>
      </c>
      <c r="BD92" s="41">
        <v>0</v>
      </c>
    </row>
    <row r="93" spans="1:56">
      <c r="A93" s="14" t="s">
        <v>38</v>
      </c>
      <c r="B93" s="15"/>
      <c r="C93" s="15"/>
      <c r="D93" s="15"/>
      <c r="E93" s="15"/>
      <c r="F93" s="16"/>
      <c r="G93" s="17">
        <v>6</v>
      </c>
      <c r="H93" s="17">
        <v>5</v>
      </c>
      <c r="I93" s="17">
        <v>1</v>
      </c>
      <c r="J93" s="32">
        <v>1</v>
      </c>
      <c r="K93" s="17">
        <v>1</v>
      </c>
      <c r="L93" s="17">
        <v>2</v>
      </c>
      <c r="M93" s="17">
        <v>2</v>
      </c>
      <c r="N93" s="17">
        <v>0</v>
      </c>
      <c r="O93" s="32">
        <v>1</v>
      </c>
      <c r="P93" s="17">
        <v>1</v>
      </c>
      <c r="Q93" s="17">
        <v>1</v>
      </c>
      <c r="R93" s="17">
        <v>1</v>
      </c>
      <c r="S93" s="17">
        <v>2</v>
      </c>
      <c r="T93" s="17">
        <v>1</v>
      </c>
      <c r="U93" s="17">
        <v>5</v>
      </c>
      <c r="V93" s="17">
        <v>0</v>
      </c>
      <c r="W93" s="17">
        <v>42</v>
      </c>
      <c r="X93" s="17">
        <v>4</v>
      </c>
      <c r="Y93" s="17">
        <v>2</v>
      </c>
      <c r="Z93" s="17">
        <v>4</v>
      </c>
      <c r="AA93" s="17">
        <v>7</v>
      </c>
      <c r="AB93" s="17">
        <v>35</v>
      </c>
      <c r="AC93" s="17">
        <v>6</v>
      </c>
      <c r="AD93" s="17">
        <v>2</v>
      </c>
      <c r="AE93" s="17">
        <v>0</v>
      </c>
      <c r="AF93" s="17">
        <v>42</v>
      </c>
      <c r="AG93" s="17">
        <v>42</v>
      </c>
      <c r="AH93" s="17">
        <v>0</v>
      </c>
      <c r="AI93" s="32">
        <v>2</v>
      </c>
      <c r="AJ93" s="17">
        <v>5</v>
      </c>
      <c r="AK93" s="17">
        <v>2</v>
      </c>
      <c r="AL93" s="17">
        <v>33</v>
      </c>
      <c r="AM93" s="9">
        <v>0</v>
      </c>
      <c r="AN93" s="32">
        <v>2</v>
      </c>
      <c r="AO93" s="17">
        <v>5</v>
      </c>
      <c r="AP93" s="17">
        <v>2</v>
      </c>
      <c r="AQ93" s="17">
        <v>0</v>
      </c>
      <c r="AR93" s="17">
        <v>33</v>
      </c>
      <c r="AS93" s="41">
        <v>10.5</v>
      </c>
      <c r="AT93" s="41">
        <v>0</v>
      </c>
      <c r="AU93" s="41">
        <v>5</v>
      </c>
      <c r="AV93" s="41">
        <v>2</v>
      </c>
      <c r="AW93" s="41">
        <v>33</v>
      </c>
      <c r="AX93" s="44">
        <v>0</v>
      </c>
      <c r="AY93" s="41">
        <v>6.66666666666667</v>
      </c>
      <c r="AZ93" s="41">
        <v>0</v>
      </c>
      <c r="BA93" s="41">
        <v>8</v>
      </c>
      <c r="BB93" s="41">
        <v>6</v>
      </c>
      <c r="BC93" s="41">
        <v>6</v>
      </c>
      <c r="BD93" s="41">
        <v>0</v>
      </c>
    </row>
    <row r="94" spans="1:56">
      <c r="A94" s="18" t="s">
        <v>315</v>
      </c>
      <c r="B94" s="19"/>
      <c r="C94" s="19"/>
      <c r="D94" s="19"/>
      <c r="E94" s="19"/>
      <c r="F94" s="20"/>
      <c r="G94" s="17">
        <v>1</v>
      </c>
      <c r="H94" s="17">
        <v>0</v>
      </c>
      <c r="I94" s="17">
        <v>1</v>
      </c>
      <c r="J94" s="32">
        <v>1</v>
      </c>
      <c r="K94" s="17">
        <v>0</v>
      </c>
      <c r="L94" s="17">
        <v>0</v>
      </c>
      <c r="M94" s="17">
        <v>0</v>
      </c>
      <c r="N94" s="17">
        <v>0</v>
      </c>
      <c r="O94" s="32">
        <v>0</v>
      </c>
      <c r="P94" s="17">
        <v>1</v>
      </c>
      <c r="Q94" s="17">
        <v>0</v>
      </c>
      <c r="R94" s="17">
        <v>0</v>
      </c>
      <c r="S94" s="17">
        <v>0</v>
      </c>
      <c r="T94" s="17">
        <v>0</v>
      </c>
      <c r="U94" s="17">
        <v>1</v>
      </c>
      <c r="V94" s="17">
        <v>0</v>
      </c>
      <c r="W94" s="17">
        <v>18</v>
      </c>
      <c r="X94" s="17">
        <v>1</v>
      </c>
      <c r="Y94" s="17">
        <v>1</v>
      </c>
      <c r="Z94" s="17">
        <v>0</v>
      </c>
      <c r="AA94" s="17">
        <v>18</v>
      </c>
      <c r="AB94" s="17">
        <v>0</v>
      </c>
      <c r="AC94" s="17">
        <v>1</v>
      </c>
      <c r="AD94" s="17">
        <v>1</v>
      </c>
      <c r="AE94" s="17">
        <v>0</v>
      </c>
      <c r="AF94" s="17">
        <v>18</v>
      </c>
      <c r="AG94" s="17">
        <v>0</v>
      </c>
      <c r="AH94" s="17">
        <v>18</v>
      </c>
      <c r="AI94" s="32">
        <v>18</v>
      </c>
      <c r="AJ94" s="17">
        <v>0</v>
      </c>
      <c r="AK94" s="17">
        <v>0</v>
      </c>
      <c r="AL94" s="17">
        <v>0</v>
      </c>
      <c r="AM94" s="9">
        <v>0</v>
      </c>
      <c r="AN94" s="32">
        <v>0</v>
      </c>
      <c r="AO94" s="17">
        <v>18</v>
      </c>
      <c r="AP94" s="17">
        <v>0</v>
      </c>
      <c r="AQ94" s="17">
        <v>0</v>
      </c>
      <c r="AR94" s="17">
        <v>0</v>
      </c>
      <c r="AS94" s="41">
        <v>18</v>
      </c>
      <c r="AT94" s="41"/>
      <c r="AU94" s="41"/>
      <c r="AV94" s="41"/>
      <c r="AW94" s="41"/>
      <c r="AX94" s="44"/>
      <c r="AY94" s="41"/>
      <c r="AZ94" s="41"/>
      <c r="BA94" s="41"/>
      <c r="BB94" s="41"/>
      <c r="BC94" s="41"/>
      <c r="BD94" s="41"/>
    </row>
    <row r="95" spans="1:56">
      <c r="A95" s="14" t="s">
        <v>60</v>
      </c>
      <c r="B95" s="15"/>
      <c r="C95" s="15"/>
      <c r="D95" s="15"/>
      <c r="E95" s="15"/>
      <c r="F95" s="16"/>
      <c r="G95" s="17">
        <v>7</v>
      </c>
      <c r="H95" s="17">
        <v>3</v>
      </c>
      <c r="I95" s="17">
        <v>4</v>
      </c>
      <c r="J95" s="32">
        <v>1</v>
      </c>
      <c r="K95" s="17">
        <v>2</v>
      </c>
      <c r="L95" s="17">
        <v>3</v>
      </c>
      <c r="M95" s="17">
        <v>1</v>
      </c>
      <c r="N95" s="17">
        <v>0</v>
      </c>
      <c r="O95" s="32">
        <v>1</v>
      </c>
      <c r="P95" s="17">
        <v>1</v>
      </c>
      <c r="Q95" s="17">
        <v>1</v>
      </c>
      <c r="R95" s="17">
        <v>4</v>
      </c>
      <c r="S95" s="17">
        <v>0</v>
      </c>
      <c r="T95" s="17">
        <v>0</v>
      </c>
      <c r="U95" s="17">
        <v>7</v>
      </c>
      <c r="V95" s="17">
        <v>0</v>
      </c>
      <c r="W95" s="17">
        <v>74</v>
      </c>
      <c r="X95" s="17">
        <v>6</v>
      </c>
      <c r="Y95" s="17">
        <v>4</v>
      </c>
      <c r="Z95" s="17">
        <v>3</v>
      </c>
      <c r="AA95" s="17">
        <v>49</v>
      </c>
      <c r="AB95" s="17">
        <v>25</v>
      </c>
      <c r="AC95" s="17">
        <v>7</v>
      </c>
      <c r="AD95" s="17">
        <v>2</v>
      </c>
      <c r="AE95" s="17">
        <v>0</v>
      </c>
      <c r="AF95" s="17">
        <v>74</v>
      </c>
      <c r="AG95" s="17">
        <v>39</v>
      </c>
      <c r="AH95" s="17">
        <v>35</v>
      </c>
      <c r="AI95" s="32">
        <v>3</v>
      </c>
      <c r="AJ95" s="17">
        <v>12</v>
      </c>
      <c r="AK95" s="17">
        <v>43</v>
      </c>
      <c r="AL95" s="17">
        <v>16</v>
      </c>
      <c r="AM95" s="9">
        <v>0</v>
      </c>
      <c r="AN95" s="32">
        <v>3</v>
      </c>
      <c r="AO95" s="17">
        <v>0</v>
      </c>
      <c r="AP95" s="17">
        <v>12</v>
      </c>
      <c r="AQ95" s="17">
        <v>59</v>
      </c>
      <c r="AR95" s="17">
        <v>0</v>
      </c>
      <c r="AS95" s="41">
        <v>12.3333333333333</v>
      </c>
      <c r="AT95" s="41">
        <v>0</v>
      </c>
      <c r="AU95" s="41">
        <v>0</v>
      </c>
      <c r="AV95" s="41">
        <v>14.3333333333333</v>
      </c>
      <c r="AW95" s="41">
        <v>16</v>
      </c>
      <c r="AX95" s="44">
        <v>0</v>
      </c>
      <c r="AY95" s="41">
        <v>11</v>
      </c>
      <c r="AZ95" s="41">
        <v>0</v>
      </c>
      <c r="BA95" s="41">
        <v>0</v>
      </c>
      <c r="BB95" s="41">
        <v>5</v>
      </c>
      <c r="BC95" s="41">
        <v>17</v>
      </c>
      <c r="BD95" s="41">
        <v>0</v>
      </c>
    </row>
    <row r="96" spans="1:56">
      <c r="A96" s="10" t="s">
        <v>679</v>
      </c>
      <c r="B96" s="11"/>
      <c r="C96" s="11"/>
      <c r="D96" s="11"/>
      <c r="E96" s="11"/>
      <c r="F96" s="12"/>
      <c r="G96" s="13">
        <v>26</v>
      </c>
      <c r="H96" s="13">
        <v>18</v>
      </c>
      <c r="I96" s="13">
        <v>8</v>
      </c>
      <c r="J96" s="31">
        <v>5</v>
      </c>
      <c r="K96" s="13">
        <v>6</v>
      </c>
      <c r="L96" s="13">
        <v>14</v>
      </c>
      <c r="M96" s="13">
        <v>1</v>
      </c>
      <c r="N96" s="13">
        <v>0</v>
      </c>
      <c r="O96" s="31">
        <v>0</v>
      </c>
      <c r="P96" s="13">
        <v>8</v>
      </c>
      <c r="Q96" s="13">
        <v>7</v>
      </c>
      <c r="R96" s="13">
        <v>11</v>
      </c>
      <c r="S96" s="13">
        <v>0</v>
      </c>
      <c r="T96" s="13">
        <v>7</v>
      </c>
      <c r="U96" s="13">
        <v>19</v>
      </c>
      <c r="V96" s="13">
        <v>33</v>
      </c>
      <c r="W96" s="13">
        <v>109</v>
      </c>
      <c r="X96" s="13">
        <v>17</v>
      </c>
      <c r="Y96" s="13">
        <v>16</v>
      </c>
      <c r="Z96" s="13">
        <v>10</v>
      </c>
      <c r="AA96" s="13">
        <v>88</v>
      </c>
      <c r="AB96" s="13">
        <v>54</v>
      </c>
      <c r="AC96" s="13">
        <v>26</v>
      </c>
      <c r="AD96" s="13">
        <v>8</v>
      </c>
      <c r="AE96" s="13">
        <v>0</v>
      </c>
      <c r="AF96" s="13">
        <v>142</v>
      </c>
      <c r="AG96" s="13">
        <v>125</v>
      </c>
      <c r="AH96" s="13">
        <v>17</v>
      </c>
      <c r="AI96" s="31">
        <v>4</v>
      </c>
      <c r="AJ96" s="13">
        <v>41</v>
      </c>
      <c r="AK96" s="13">
        <v>85</v>
      </c>
      <c r="AL96" s="13">
        <v>12</v>
      </c>
      <c r="AM96" s="9">
        <v>0</v>
      </c>
      <c r="AN96" s="31">
        <v>0</v>
      </c>
      <c r="AO96" s="13">
        <v>34</v>
      </c>
      <c r="AP96" s="13">
        <v>28</v>
      </c>
      <c r="AQ96" s="13">
        <v>80</v>
      </c>
      <c r="AR96" s="13">
        <v>0</v>
      </c>
      <c r="AS96" s="40">
        <v>7.47368421052632</v>
      </c>
      <c r="AT96" s="40">
        <v>0</v>
      </c>
      <c r="AU96" s="40">
        <v>0</v>
      </c>
      <c r="AV96" s="40">
        <v>6.53846153846154</v>
      </c>
      <c r="AW96" s="40">
        <v>12</v>
      </c>
      <c r="AX96" s="44" t="e">
        <v>#DIV/0!</v>
      </c>
      <c r="AY96" s="40">
        <v>10.2307692307692</v>
      </c>
      <c r="AZ96" s="40">
        <v>0</v>
      </c>
      <c r="BA96" s="40">
        <v>0</v>
      </c>
      <c r="BB96" s="40">
        <v>5.69230769230769</v>
      </c>
      <c r="BC96" s="40">
        <v>0.923076923076923</v>
      </c>
      <c r="BD96" s="40">
        <v>0</v>
      </c>
    </row>
    <row r="97" spans="1:56">
      <c r="A97" s="14" t="s">
        <v>111</v>
      </c>
      <c r="B97" s="15"/>
      <c r="C97" s="15"/>
      <c r="D97" s="15"/>
      <c r="E97" s="15"/>
      <c r="F97" s="16"/>
      <c r="G97" s="17">
        <v>2</v>
      </c>
      <c r="H97" s="17">
        <v>0</v>
      </c>
      <c r="I97" s="17">
        <v>2</v>
      </c>
      <c r="J97" s="32">
        <v>0</v>
      </c>
      <c r="K97" s="17">
        <v>0</v>
      </c>
      <c r="L97" s="17">
        <v>2</v>
      </c>
      <c r="M97" s="17">
        <v>0</v>
      </c>
      <c r="N97" s="17">
        <v>0</v>
      </c>
      <c r="O97" s="32">
        <v>0</v>
      </c>
      <c r="P97" s="17">
        <v>0</v>
      </c>
      <c r="Q97" s="17">
        <v>0</v>
      </c>
      <c r="R97" s="17">
        <v>2</v>
      </c>
      <c r="S97" s="17">
        <v>0</v>
      </c>
      <c r="T97" s="17">
        <v>0</v>
      </c>
      <c r="U97" s="17">
        <v>2</v>
      </c>
      <c r="V97" s="17">
        <v>0</v>
      </c>
      <c r="W97" s="17">
        <v>7</v>
      </c>
      <c r="X97" s="17">
        <v>2</v>
      </c>
      <c r="Y97" s="17">
        <v>1</v>
      </c>
      <c r="Z97" s="17">
        <v>1</v>
      </c>
      <c r="AA97" s="17">
        <v>6</v>
      </c>
      <c r="AB97" s="17">
        <v>1</v>
      </c>
      <c r="AC97" s="17">
        <v>2</v>
      </c>
      <c r="AD97" s="17">
        <v>0</v>
      </c>
      <c r="AE97" s="17">
        <v>0</v>
      </c>
      <c r="AF97" s="17">
        <v>7</v>
      </c>
      <c r="AG97" s="17">
        <v>0</v>
      </c>
      <c r="AH97" s="17">
        <v>7</v>
      </c>
      <c r="AI97" s="32">
        <v>0</v>
      </c>
      <c r="AJ97" s="17">
        <v>0</v>
      </c>
      <c r="AK97" s="17">
        <v>7</v>
      </c>
      <c r="AL97" s="17">
        <v>0</v>
      </c>
      <c r="AM97" s="9">
        <v>0</v>
      </c>
      <c r="AN97" s="32">
        <v>0</v>
      </c>
      <c r="AO97" s="17">
        <v>0</v>
      </c>
      <c r="AP97" s="17">
        <v>0</v>
      </c>
      <c r="AQ97" s="17">
        <v>7</v>
      </c>
      <c r="AR97" s="17">
        <v>0</v>
      </c>
      <c r="AS97" s="41">
        <v>3.5</v>
      </c>
      <c r="AT97" s="41">
        <v>0</v>
      </c>
      <c r="AU97" s="41">
        <v>0</v>
      </c>
      <c r="AV97" s="41">
        <v>0</v>
      </c>
      <c r="AW97" s="41" t="e">
        <v>#DIV/0!</v>
      </c>
      <c r="AX97" s="44">
        <v>0</v>
      </c>
      <c r="AY97" s="41">
        <v>11</v>
      </c>
      <c r="AZ97" s="41">
        <v>0</v>
      </c>
      <c r="BA97" s="41">
        <v>0</v>
      </c>
      <c r="BB97" s="41">
        <v>0</v>
      </c>
      <c r="BC97" s="41">
        <v>11</v>
      </c>
      <c r="BD97" s="41">
        <v>0</v>
      </c>
    </row>
    <row r="98" spans="1:56">
      <c r="A98" s="14" t="s">
        <v>62</v>
      </c>
      <c r="B98" s="15"/>
      <c r="C98" s="15"/>
      <c r="D98" s="15"/>
      <c r="E98" s="15"/>
      <c r="F98" s="16"/>
      <c r="G98" s="17">
        <v>6</v>
      </c>
      <c r="H98" s="17">
        <v>4</v>
      </c>
      <c r="I98" s="17">
        <v>2</v>
      </c>
      <c r="J98" s="32">
        <v>2</v>
      </c>
      <c r="K98" s="17">
        <v>0</v>
      </c>
      <c r="L98" s="17">
        <v>4</v>
      </c>
      <c r="M98" s="17">
        <v>0</v>
      </c>
      <c r="N98" s="17">
        <v>0</v>
      </c>
      <c r="O98" s="32">
        <v>0</v>
      </c>
      <c r="P98" s="17">
        <v>2</v>
      </c>
      <c r="Q98" s="17">
        <v>0</v>
      </c>
      <c r="R98" s="17">
        <v>4</v>
      </c>
      <c r="S98" s="17">
        <v>0</v>
      </c>
      <c r="T98" s="17">
        <v>0</v>
      </c>
      <c r="U98" s="17">
        <v>6</v>
      </c>
      <c r="V98" s="17">
        <v>0</v>
      </c>
      <c r="W98" s="17">
        <v>41</v>
      </c>
      <c r="X98" s="17">
        <v>4</v>
      </c>
      <c r="Y98" s="17">
        <v>0</v>
      </c>
      <c r="Z98" s="17">
        <v>6</v>
      </c>
      <c r="AA98" s="17">
        <v>0</v>
      </c>
      <c r="AB98" s="17">
        <v>41</v>
      </c>
      <c r="AC98" s="17">
        <v>6</v>
      </c>
      <c r="AD98" s="17">
        <v>2</v>
      </c>
      <c r="AE98" s="17">
        <v>0</v>
      </c>
      <c r="AF98" s="17">
        <v>41</v>
      </c>
      <c r="AG98" s="17">
        <v>36</v>
      </c>
      <c r="AH98" s="17">
        <v>5</v>
      </c>
      <c r="AI98" s="32">
        <v>0</v>
      </c>
      <c r="AJ98" s="17">
        <v>0</v>
      </c>
      <c r="AK98" s="17">
        <v>41</v>
      </c>
      <c r="AL98" s="17">
        <v>0</v>
      </c>
      <c r="AM98" s="9">
        <v>0</v>
      </c>
      <c r="AN98" s="32">
        <v>0</v>
      </c>
      <c r="AO98" s="17">
        <v>0</v>
      </c>
      <c r="AP98" s="17">
        <v>0</v>
      </c>
      <c r="AQ98" s="17">
        <v>41</v>
      </c>
      <c r="AR98" s="17">
        <v>0</v>
      </c>
      <c r="AS98" s="41">
        <v>10.25</v>
      </c>
      <c r="AT98" s="41">
        <v>0</v>
      </c>
      <c r="AU98" s="41">
        <v>0</v>
      </c>
      <c r="AV98" s="41">
        <v>10.25</v>
      </c>
      <c r="AW98" s="41">
        <v>0</v>
      </c>
      <c r="AX98" s="44" t="e">
        <v>#DIV/0!</v>
      </c>
      <c r="AY98" s="41">
        <v>31</v>
      </c>
      <c r="AZ98" s="41">
        <v>0</v>
      </c>
      <c r="BA98" s="41">
        <v>0</v>
      </c>
      <c r="BB98" s="41">
        <v>36.5</v>
      </c>
      <c r="BC98" s="41">
        <v>0</v>
      </c>
      <c r="BD98" s="41">
        <v>20</v>
      </c>
    </row>
    <row r="99" spans="1:56">
      <c r="A99" s="14" t="s">
        <v>109</v>
      </c>
      <c r="B99" s="15"/>
      <c r="C99" s="15"/>
      <c r="D99" s="15"/>
      <c r="E99" s="15"/>
      <c r="F99" s="16"/>
      <c r="G99" s="17">
        <v>2</v>
      </c>
      <c r="H99" s="17">
        <v>2</v>
      </c>
      <c r="I99" s="17">
        <v>0</v>
      </c>
      <c r="J99" s="32">
        <v>0</v>
      </c>
      <c r="K99" s="17">
        <v>0</v>
      </c>
      <c r="L99" s="17">
        <v>2</v>
      </c>
      <c r="M99" s="17">
        <v>0</v>
      </c>
      <c r="N99" s="17">
        <v>0</v>
      </c>
      <c r="O99" s="32">
        <v>0</v>
      </c>
      <c r="P99" s="17">
        <v>0</v>
      </c>
      <c r="Q99" s="17">
        <v>2</v>
      </c>
      <c r="R99" s="17">
        <v>0</v>
      </c>
      <c r="S99" s="17">
        <v>0</v>
      </c>
      <c r="T99" s="17">
        <v>0</v>
      </c>
      <c r="U99" s="17">
        <v>2</v>
      </c>
      <c r="V99" s="17">
        <v>0</v>
      </c>
      <c r="W99" s="17">
        <v>11</v>
      </c>
      <c r="X99" s="17">
        <v>2</v>
      </c>
      <c r="Y99" s="17">
        <v>2</v>
      </c>
      <c r="Z99" s="17">
        <v>0</v>
      </c>
      <c r="AA99" s="17">
        <v>11</v>
      </c>
      <c r="AB99" s="17">
        <v>0</v>
      </c>
      <c r="AC99" s="17">
        <v>2</v>
      </c>
      <c r="AD99" s="17">
        <v>0</v>
      </c>
      <c r="AE99" s="17">
        <v>0</v>
      </c>
      <c r="AF99" s="17">
        <v>11</v>
      </c>
      <c r="AG99" s="17">
        <v>11</v>
      </c>
      <c r="AH99" s="17">
        <v>0</v>
      </c>
      <c r="AI99" s="32">
        <v>0</v>
      </c>
      <c r="AJ99" s="17">
        <v>0</v>
      </c>
      <c r="AK99" s="17">
        <v>11</v>
      </c>
      <c r="AL99" s="17">
        <v>0</v>
      </c>
      <c r="AM99" s="9">
        <v>0</v>
      </c>
      <c r="AN99" s="32">
        <v>0</v>
      </c>
      <c r="AO99" s="17">
        <v>0</v>
      </c>
      <c r="AP99" s="17">
        <v>11</v>
      </c>
      <c r="AQ99" s="17">
        <v>0</v>
      </c>
      <c r="AR99" s="17">
        <v>0</v>
      </c>
      <c r="AS99" s="41">
        <v>5.5</v>
      </c>
      <c r="AT99" s="41">
        <v>0</v>
      </c>
      <c r="AU99" s="41">
        <v>0</v>
      </c>
      <c r="AV99" s="41">
        <v>0</v>
      </c>
      <c r="AW99" s="41" t="e">
        <v>#DIV/0!</v>
      </c>
      <c r="AX99" s="44" t="e">
        <v>#DIV/0!</v>
      </c>
      <c r="AY99" s="41">
        <v>3.5</v>
      </c>
      <c r="AZ99" s="41">
        <v>0</v>
      </c>
      <c r="BA99" s="41">
        <v>0</v>
      </c>
      <c r="BB99" s="41">
        <v>0</v>
      </c>
      <c r="BC99" s="41">
        <v>6</v>
      </c>
      <c r="BD99" s="41">
        <v>1</v>
      </c>
    </row>
    <row r="100" spans="1:56">
      <c r="A100" s="24" t="s">
        <v>110</v>
      </c>
      <c r="B100" s="25"/>
      <c r="C100" s="25"/>
      <c r="D100" s="25"/>
      <c r="E100" s="25"/>
      <c r="F100" s="26"/>
      <c r="G100" s="17">
        <v>0</v>
      </c>
      <c r="H100" s="17">
        <v>0</v>
      </c>
      <c r="I100" s="17">
        <v>0</v>
      </c>
      <c r="J100" s="32">
        <v>0</v>
      </c>
      <c r="K100" s="17">
        <v>0</v>
      </c>
      <c r="L100" s="17">
        <v>0</v>
      </c>
      <c r="M100" s="17">
        <v>0</v>
      </c>
      <c r="N100" s="17">
        <v>0</v>
      </c>
      <c r="O100" s="32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32">
        <v>0</v>
      </c>
      <c r="AJ100" s="17">
        <v>0</v>
      </c>
      <c r="AK100" s="17">
        <v>0</v>
      </c>
      <c r="AL100" s="17">
        <v>0</v>
      </c>
      <c r="AM100" s="9">
        <v>0</v>
      </c>
      <c r="AN100" s="32">
        <v>0</v>
      </c>
      <c r="AO100" s="17">
        <v>0</v>
      </c>
      <c r="AP100" s="17">
        <v>0</v>
      </c>
      <c r="AQ100" s="17">
        <v>0</v>
      </c>
      <c r="AR100" s="17">
        <v>0</v>
      </c>
      <c r="AS100" s="41" t="e">
        <v>#DIV/0!</v>
      </c>
      <c r="AT100" s="41">
        <v>0</v>
      </c>
      <c r="AU100" s="41">
        <v>0</v>
      </c>
      <c r="AV100" s="41">
        <v>0</v>
      </c>
      <c r="AW100" s="41" t="e">
        <v>#DIV/0!</v>
      </c>
      <c r="AX100" s="44">
        <v>0</v>
      </c>
      <c r="AY100" s="41">
        <v>12</v>
      </c>
      <c r="AZ100" s="41">
        <v>0</v>
      </c>
      <c r="BA100" s="41">
        <v>0</v>
      </c>
      <c r="BB100" s="41">
        <v>0</v>
      </c>
      <c r="BC100" s="41">
        <v>12</v>
      </c>
      <c r="BD100" s="41">
        <v>0</v>
      </c>
    </row>
    <row r="101" spans="1:56">
      <c r="A101" s="14" t="s">
        <v>108</v>
      </c>
      <c r="B101" s="15"/>
      <c r="C101" s="15"/>
      <c r="D101" s="15"/>
      <c r="E101" s="15"/>
      <c r="F101" s="16"/>
      <c r="G101" s="17">
        <v>3</v>
      </c>
      <c r="H101" s="17">
        <v>1</v>
      </c>
      <c r="I101" s="17">
        <v>2</v>
      </c>
      <c r="J101" s="32">
        <v>1</v>
      </c>
      <c r="K101" s="17">
        <v>1</v>
      </c>
      <c r="L101" s="17">
        <v>1</v>
      </c>
      <c r="M101" s="17">
        <v>0</v>
      </c>
      <c r="N101" s="17">
        <v>0</v>
      </c>
      <c r="O101" s="32">
        <v>0</v>
      </c>
      <c r="P101" s="17">
        <v>2</v>
      </c>
      <c r="Q101" s="17">
        <v>0</v>
      </c>
      <c r="R101" s="17">
        <v>1</v>
      </c>
      <c r="S101" s="17">
        <v>0</v>
      </c>
      <c r="T101" s="17">
        <v>1</v>
      </c>
      <c r="U101" s="17">
        <v>2</v>
      </c>
      <c r="V101" s="17">
        <v>7</v>
      </c>
      <c r="W101" s="17">
        <v>4</v>
      </c>
      <c r="X101" s="17">
        <v>2</v>
      </c>
      <c r="Y101" s="17">
        <v>2</v>
      </c>
      <c r="Z101" s="17">
        <v>1</v>
      </c>
      <c r="AA101" s="17">
        <v>11</v>
      </c>
      <c r="AB101" s="17">
        <v>0</v>
      </c>
      <c r="AC101" s="17">
        <v>3</v>
      </c>
      <c r="AD101" s="17">
        <v>2</v>
      </c>
      <c r="AE101" s="17">
        <v>0</v>
      </c>
      <c r="AF101" s="17">
        <v>11</v>
      </c>
      <c r="AG101" s="17">
        <v>7</v>
      </c>
      <c r="AH101" s="17">
        <v>4</v>
      </c>
      <c r="AI101" s="32">
        <v>4</v>
      </c>
      <c r="AJ101" s="17">
        <v>0</v>
      </c>
      <c r="AK101" s="17">
        <v>7</v>
      </c>
      <c r="AL101" s="17">
        <v>0</v>
      </c>
      <c r="AM101" s="9">
        <v>0</v>
      </c>
      <c r="AN101" s="32">
        <v>0</v>
      </c>
      <c r="AO101" s="17">
        <v>4</v>
      </c>
      <c r="AP101" s="17">
        <v>0</v>
      </c>
      <c r="AQ101" s="17">
        <v>7</v>
      </c>
      <c r="AR101" s="17">
        <v>0</v>
      </c>
      <c r="AS101" s="41">
        <v>5.5</v>
      </c>
      <c r="AT101" s="41">
        <v>0</v>
      </c>
      <c r="AU101" s="41">
        <v>0</v>
      </c>
      <c r="AV101" s="41">
        <v>0</v>
      </c>
      <c r="AW101" s="41" t="e">
        <v>#DIV/0!</v>
      </c>
      <c r="AX101" s="44" t="e">
        <v>#DIV/0!</v>
      </c>
      <c r="AY101" s="41">
        <v>9.33333333333333</v>
      </c>
      <c r="AZ101" s="41">
        <v>0</v>
      </c>
      <c r="BA101" s="41">
        <v>0</v>
      </c>
      <c r="BB101" s="41">
        <v>0</v>
      </c>
      <c r="BC101" s="41">
        <v>6</v>
      </c>
      <c r="BD101" s="41">
        <v>11</v>
      </c>
    </row>
    <row r="102" spans="1:56">
      <c r="A102" s="48" t="s">
        <v>173</v>
      </c>
      <c r="B102" s="49"/>
      <c r="C102" s="49"/>
      <c r="D102" s="49"/>
      <c r="E102" s="49"/>
      <c r="F102" s="50"/>
      <c r="G102" s="17">
        <v>2</v>
      </c>
      <c r="H102" s="17">
        <v>2</v>
      </c>
      <c r="I102" s="17">
        <v>0</v>
      </c>
      <c r="J102" s="32">
        <v>2</v>
      </c>
      <c r="K102" s="17">
        <v>0</v>
      </c>
      <c r="L102" s="17">
        <v>0</v>
      </c>
      <c r="M102" s="17">
        <v>0</v>
      </c>
      <c r="N102" s="17">
        <v>0</v>
      </c>
      <c r="O102" s="32">
        <v>0</v>
      </c>
      <c r="P102" s="17">
        <v>2</v>
      </c>
      <c r="Q102" s="17">
        <v>0</v>
      </c>
      <c r="R102" s="17">
        <v>0</v>
      </c>
      <c r="S102" s="17">
        <v>0</v>
      </c>
      <c r="T102" s="17">
        <v>0</v>
      </c>
      <c r="U102" s="17">
        <v>2</v>
      </c>
      <c r="V102" s="17">
        <v>0</v>
      </c>
      <c r="W102" s="17">
        <v>2</v>
      </c>
      <c r="X102" s="17">
        <v>0</v>
      </c>
      <c r="Y102" s="17">
        <v>0</v>
      </c>
      <c r="Z102" s="17">
        <v>2</v>
      </c>
      <c r="AA102" s="17">
        <v>0</v>
      </c>
      <c r="AB102" s="17">
        <v>2</v>
      </c>
      <c r="AC102" s="17">
        <v>2</v>
      </c>
      <c r="AD102" s="17">
        <v>2</v>
      </c>
      <c r="AE102" s="17">
        <v>0</v>
      </c>
      <c r="AF102" s="17">
        <v>2</v>
      </c>
      <c r="AG102" s="17">
        <v>2</v>
      </c>
      <c r="AH102" s="17">
        <v>0</v>
      </c>
      <c r="AI102" s="32">
        <v>2</v>
      </c>
      <c r="AJ102" s="17">
        <v>0</v>
      </c>
      <c r="AK102" s="17">
        <v>0</v>
      </c>
      <c r="AL102" s="17">
        <v>0</v>
      </c>
      <c r="AM102" s="9">
        <v>0</v>
      </c>
      <c r="AN102" s="32">
        <v>0</v>
      </c>
      <c r="AO102" s="17">
        <v>2</v>
      </c>
      <c r="AP102" s="17">
        <v>0</v>
      </c>
      <c r="AQ102" s="17">
        <v>0</v>
      </c>
      <c r="AR102" s="17">
        <v>0</v>
      </c>
      <c r="AS102" s="41">
        <v>1</v>
      </c>
      <c r="AT102" s="41">
        <v>0</v>
      </c>
      <c r="AU102" s="41">
        <v>0</v>
      </c>
      <c r="AV102" s="41">
        <v>0</v>
      </c>
      <c r="AW102" s="41">
        <v>0</v>
      </c>
      <c r="AX102" s="44" t="e">
        <v>#DIV/0!</v>
      </c>
      <c r="AY102" s="41">
        <v>9.75</v>
      </c>
      <c r="AZ102" s="41">
        <v>0</v>
      </c>
      <c r="BA102" s="41">
        <v>0</v>
      </c>
      <c r="BB102" s="41">
        <v>0</v>
      </c>
      <c r="BC102" s="41">
        <v>0</v>
      </c>
      <c r="BD102" s="41">
        <v>9.75</v>
      </c>
    </row>
    <row r="103" spans="1:56">
      <c r="A103" s="24" t="s">
        <v>174</v>
      </c>
      <c r="B103" s="25"/>
      <c r="C103" s="25"/>
      <c r="D103" s="25"/>
      <c r="E103" s="25"/>
      <c r="F103" s="26"/>
      <c r="G103" s="17">
        <v>0</v>
      </c>
      <c r="H103" s="17">
        <v>0</v>
      </c>
      <c r="I103" s="17">
        <v>0</v>
      </c>
      <c r="J103" s="32">
        <v>0</v>
      </c>
      <c r="K103" s="17">
        <v>0</v>
      </c>
      <c r="L103" s="17">
        <v>0</v>
      </c>
      <c r="M103" s="17">
        <v>0</v>
      </c>
      <c r="N103" s="17">
        <v>0</v>
      </c>
      <c r="O103" s="32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32">
        <v>0</v>
      </c>
      <c r="AJ103" s="17">
        <v>0</v>
      </c>
      <c r="AK103" s="17">
        <v>0</v>
      </c>
      <c r="AL103" s="17">
        <v>0</v>
      </c>
      <c r="AM103" s="9">
        <v>0</v>
      </c>
      <c r="AN103" s="32">
        <v>0</v>
      </c>
      <c r="AO103" s="17">
        <v>0</v>
      </c>
      <c r="AP103" s="17">
        <v>0</v>
      </c>
      <c r="AQ103" s="17">
        <v>0</v>
      </c>
      <c r="AR103" s="17">
        <v>0</v>
      </c>
      <c r="AS103" s="41" t="e">
        <v>#DIV/0!</v>
      </c>
      <c r="AT103" s="41">
        <v>0</v>
      </c>
      <c r="AU103" s="41">
        <v>0</v>
      </c>
      <c r="AV103" s="41">
        <v>0</v>
      </c>
      <c r="AW103" s="41">
        <v>0</v>
      </c>
      <c r="AX103" s="44" t="e">
        <v>#DIV/0!</v>
      </c>
      <c r="AY103" s="41">
        <v>3</v>
      </c>
      <c r="AZ103" s="41">
        <v>0</v>
      </c>
      <c r="BA103" s="41">
        <v>0</v>
      </c>
      <c r="BB103" s="41">
        <v>0</v>
      </c>
      <c r="BC103" s="41">
        <v>0</v>
      </c>
      <c r="BD103" s="41">
        <v>3</v>
      </c>
    </row>
    <row r="104" spans="1:56">
      <c r="A104" s="14" t="s">
        <v>63</v>
      </c>
      <c r="B104" s="15"/>
      <c r="C104" s="15"/>
      <c r="D104" s="15"/>
      <c r="E104" s="15"/>
      <c r="F104" s="16"/>
      <c r="G104" s="17">
        <v>4</v>
      </c>
      <c r="H104" s="17">
        <v>4</v>
      </c>
      <c r="I104" s="17">
        <v>0</v>
      </c>
      <c r="J104" s="32">
        <v>0</v>
      </c>
      <c r="K104" s="17">
        <v>1</v>
      </c>
      <c r="L104" s="17">
        <v>3</v>
      </c>
      <c r="M104" s="17">
        <v>0</v>
      </c>
      <c r="N104" s="17">
        <v>0</v>
      </c>
      <c r="O104" s="32">
        <v>0</v>
      </c>
      <c r="P104" s="17">
        <v>0</v>
      </c>
      <c r="Q104" s="17">
        <v>2</v>
      </c>
      <c r="R104" s="17">
        <v>2</v>
      </c>
      <c r="S104" s="17">
        <v>0</v>
      </c>
      <c r="T104" s="17">
        <v>2</v>
      </c>
      <c r="U104" s="17">
        <v>2</v>
      </c>
      <c r="V104" s="17">
        <v>7</v>
      </c>
      <c r="W104" s="17">
        <v>5</v>
      </c>
      <c r="X104" s="17">
        <v>3</v>
      </c>
      <c r="Y104" s="17">
        <v>4</v>
      </c>
      <c r="Z104" s="17">
        <v>0</v>
      </c>
      <c r="AA104" s="17">
        <v>12</v>
      </c>
      <c r="AB104" s="17">
        <v>0</v>
      </c>
      <c r="AC104" s="17">
        <v>4</v>
      </c>
      <c r="AD104" s="17">
        <v>1</v>
      </c>
      <c r="AE104" s="17">
        <v>0</v>
      </c>
      <c r="AF104" s="17">
        <v>12</v>
      </c>
      <c r="AG104" s="17">
        <v>12</v>
      </c>
      <c r="AH104" s="17">
        <v>0</v>
      </c>
      <c r="AI104" s="32">
        <v>0</v>
      </c>
      <c r="AJ104" s="17">
        <v>5</v>
      </c>
      <c r="AK104" s="17">
        <v>7</v>
      </c>
      <c r="AL104" s="17">
        <v>0</v>
      </c>
      <c r="AM104" s="9">
        <v>0</v>
      </c>
      <c r="AN104" s="32">
        <v>0</v>
      </c>
      <c r="AO104" s="17">
        <v>0</v>
      </c>
      <c r="AP104" s="17">
        <v>0</v>
      </c>
      <c r="AQ104" s="17">
        <v>2</v>
      </c>
      <c r="AR104" s="17">
        <v>0</v>
      </c>
      <c r="AS104" s="41">
        <v>4</v>
      </c>
      <c r="AT104" s="41">
        <v>0</v>
      </c>
      <c r="AU104" s="41">
        <v>0</v>
      </c>
      <c r="AV104" s="41">
        <v>3.5</v>
      </c>
      <c r="AW104" s="41" t="e">
        <v>#DIV/0!</v>
      </c>
      <c r="AX104" s="44" t="e">
        <v>#DIV/0!</v>
      </c>
      <c r="AY104" s="41">
        <v>8.33333333333333</v>
      </c>
      <c r="AZ104" s="41">
        <v>0</v>
      </c>
      <c r="BA104" s="41">
        <v>0</v>
      </c>
      <c r="BB104" s="41">
        <v>13</v>
      </c>
      <c r="BC104" s="41">
        <v>4</v>
      </c>
      <c r="BD104" s="41">
        <v>8</v>
      </c>
    </row>
    <row r="105" spans="1:56">
      <c r="A105" s="18" t="s">
        <v>323</v>
      </c>
      <c r="B105" s="19"/>
      <c r="C105" s="19"/>
      <c r="D105" s="19"/>
      <c r="E105" s="19"/>
      <c r="F105" s="20"/>
      <c r="G105" s="17">
        <v>2</v>
      </c>
      <c r="H105" s="17">
        <v>1</v>
      </c>
      <c r="I105" s="51">
        <v>1</v>
      </c>
      <c r="J105" s="53">
        <v>0</v>
      </c>
      <c r="K105" s="51">
        <v>1</v>
      </c>
      <c r="L105" s="51">
        <v>1</v>
      </c>
      <c r="M105" s="51">
        <v>0</v>
      </c>
      <c r="N105" s="51">
        <v>0</v>
      </c>
      <c r="O105" s="53">
        <v>0</v>
      </c>
      <c r="P105" s="51">
        <v>1</v>
      </c>
      <c r="Q105" s="51">
        <v>1</v>
      </c>
      <c r="R105" s="51">
        <v>0</v>
      </c>
      <c r="S105" s="51">
        <v>0</v>
      </c>
      <c r="T105" s="51">
        <v>1</v>
      </c>
      <c r="U105" s="51">
        <v>1</v>
      </c>
      <c r="V105" s="51">
        <v>1</v>
      </c>
      <c r="W105" s="51">
        <v>1</v>
      </c>
      <c r="X105" s="51">
        <v>0</v>
      </c>
      <c r="Y105" s="51">
        <v>2</v>
      </c>
      <c r="Z105" s="51">
        <v>0</v>
      </c>
      <c r="AA105" s="51">
        <v>2</v>
      </c>
      <c r="AB105" s="51">
        <v>0</v>
      </c>
      <c r="AC105" s="51">
        <v>2</v>
      </c>
      <c r="AD105" s="51">
        <v>1</v>
      </c>
      <c r="AE105" s="51">
        <v>0</v>
      </c>
      <c r="AF105" s="51">
        <v>2</v>
      </c>
      <c r="AG105" s="51">
        <v>1</v>
      </c>
      <c r="AH105" s="51">
        <v>1</v>
      </c>
      <c r="AI105" s="53">
        <v>0</v>
      </c>
      <c r="AJ105" s="51">
        <v>1</v>
      </c>
      <c r="AK105" s="17">
        <v>1</v>
      </c>
      <c r="AL105" s="17">
        <v>0</v>
      </c>
      <c r="AM105" s="9">
        <v>0</v>
      </c>
      <c r="AN105" s="32">
        <v>0</v>
      </c>
      <c r="AO105" s="17">
        <v>1</v>
      </c>
      <c r="AP105" s="17">
        <v>1</v>
      </c>
      <c r="AQ105" s="17">
        <v>0</v>
      </c>
      <c r="AR105" s="17">
        <v>0</v>
      </c>
      <c r="AS105" s="41">
        <v>1</v>
      </c>
      <c r="AT105" s="41"/>
      <c r="AU105" s="41"/>
      <c r="AV105" s="41">
        <v>1</v>
      </c>
      <c r="AW105" s="41" t="e">
        <v>#DIV/0!</v>
      </c>
      <c r="AX105" s="44" t="e">
        <v>#DIV/0!</v>
      </c>
      <c r="AY105" s="41"/>
      <c r="AZ105" s="41"/>
      <c r="BA105" s="41"/>
      <c r="BB105" s="41"/>
      <c r="BC105" s="41"/>
      <c r="BD105" s="41"/>
    </row>
    <row r="106" spans="1:56">
      <c r="A106" s="18" t="s">
        <v>325</v>
      </c>
      <c r="B106" s="19"/>
      <c r="C106" s="19"/>
      <c r="D106" s="19"/>
      <c r="E106" s="19"/>
      <c r="F106" s="20"/>
      <c r="G106" s="51">
        <v>1</v>
      </c>
      <c r="H106" s="51">
        <v>1</v>
      </c>
      <c r="I106" s="51">
        <v>0</v>
      </c>
      <c r="J106" s="53">
        <v>0</v>
      </c>
      <c r="K106" s="51">
        <v>1</v>
      </c>
      <c r="L106" s="51">
        <v>0</v>
      </c>
      <c r="M106" s="51">
        <v>0</v>
      </c>
      <c r="N106" s="51">
        <v>0</v>
      </c>
      <c r="O106" s="53">
        <v>0</v>
      </c>
      <c r="P106" s="51">
        <v>1</v>
      </c>
      <c r="Q106" s="51">
        <v>0</v>
      </c>
      <c r="R106" s="51">
        <v>0</v>
      </c>
      <c r="S106" s="51">
        <v>0</v>
      </c>
      <c r="T106" s="51">
        <v>0</v>
      </c>
      <c r="U106" s="51">
        <v>1</v>
      </c>
      <c r="V106" s="51">
        <v>0</v>
      </c>
      <c r="W106" s="51">
        <v>29</v>
      </c>
      <c r="X106" s="51">
        <v>1</v>
      </c>
      <c r="Y106" s="51">
        <v>1</v>
      </c>
      <c r="Z106" s="51">
        <v>0</v>
      </c>
      <c r="AA106" s="51">
        <v>29</v>
      </c>
      <c r="AB106" s="51">
        <v>0</v>
      </c>
      <c r="AC106" s="51">
        <v>1</v>
      </c>
      <c r="AD106" s="51">
        <v>1</v>
      </c>
      <c r="AE106" s="51">
        <v>0</v>
      </c>
      <c r="AF106" s="51">
        <v>29</v>
      </c>
      <c r="AG106" s="51">
        <v>29</v>
      </c>
      <c r="AH106" s="51">
        <v>0</v>
      </c>
      <c r="AI106" s="53">
        <v>0</v>
      </c>
      <c r="AJ106" s="51">
        <v>29</v>
      </c>
      <c r="AK106" s="17">
        <v>0</v>
      </c>
      <c r="AL106" s="17">
        <v>0</v>
      </c>
      <c r="AM106" s="9">
        <v>0</v>
      </c>
      <c r="AN106" s="32">
        <v>0</v>
      </c>
      <c r="AO106" s="17">
        <v>29</v>
      </c>
      <c r="AP106" s="17">
        <v>0</v>
      </c>
      <c r="AQ106" s="17">
        <v>0</v>
      </c>
      <c r="AR106" s="17">
        <v>0</v>
      </c>
      <c r="AS106" s="41">
        <v>29</v>
      </c>
      <c r="AT106" s="41"/>
      <c r="AU106" s="41"/>
      <c r="AV106" s="41" t="e">
        <v>#DIV/0!</v>
      </c>
      <c r="AW106" s="41" t="e">
        <v>#DIV/0!</v>
      </c>
      <c r="AX106" s="44"/>
      <c r="AY106" s="41"/>
      <c r="AZ106" s="41"/>
      <c r="BA106" s="41"/>
      <c r="BB106" s="41"/>
      <c r="BC106" s="41"/>
      <c r="BD106" s="41"/>
    </row>
    <row r="107" spans="1:56">
      <c r="A107" s="18" t="s">
        <v>410</v>
      </c>
      <c r="B107" s="19"/>
      <c r="C107" s="19"/>
      <c r="D107" s="19"/>
      <c r="E107" s="19"/>
      <c r="F107" s="20"/>
      <c r="G107" s="51">
        <v>1</v>
      </c>
      <c r="H107" s="51">
        <v>1</v>
      </c>
      <c r="I107" s="51">
        <v>0</v>
      </c>
      <c r="J107" s="53">
        <v>0</v>
      </c>
      <c r="K107" s="51">
        <v>1</v>
      </c>
      <c r="L107" s="51">
        <v>0</v>
      </c>
      <c r="M107" s="51">
        <v>0</v>
      </c>
      <c r="N107" s="51">
        <v>0</v>
      </c>
      <c r="O107" s="53">
        <v>0</v>
      </c>
      <c r="P107" s="51">
        <v>0</v>
      </c>
      <c r="Q107" s="51">
        <v>1</v>
      </c>
      <c r="R107" s="51">
        <v>0</v>
      </c>
      <c r="S107" s="51">
        <v>0</v>
      </c>
      <c r="T107" s="51">
        <v>1</v>
      </c>
      <c r="U107" s="51">
        <v>0</v>
      </c>
      <c r="V107" s="51">
        <v>6</v>
      </c>
      <c r="W107" s="51">
        <v>0</v>
      </c>
      <c r="X107" s="51">
        <v>1</v>
      </c>
      <c r="Y107" s="51">
        <v>1</v>
      </c>
      <c r="Z107" s="51">
        <v>0</v>
      </c>
      <c r="AA107" s="51">
        <v>6</v>
      </c>
      <c r="AB107" s="51">
        <v>0</v>
      </c>
      <c r="AC107" s="51">
        <v>1</v>
      </c>
      <c r="AD107" s="51">
        <v>0</v>
      </c>
      <c r="AE107" s="51">
        <v>0</v>
      </c>
      <c r="AF107" s="51">
        <v>6</v>
      </c>
      <c r="AG107" s="51">
        <v>6</v>
      </c>
      <c r="AH107" s="51">
        <v>0</v>
      </c>
      <c r="AI107" s="53">
        <v>0</v>
      </c>
      <c r="AJ107" s="51">
        <v>6</v>
      </c>
      <c r="AK107" s="17">
        <v>0</v>
      </c>
      <c r="AL107" s="17">
        <v>0</v>
      </c>
      <c r="AM107" s="9">
        <v>0</v>
      </c>
      <c r="AN107" s="32">
        <v>0</v>
      </c>
      <c r="AO107" s="17">
        <v>0</v>
      </c>
      <c r="AP107" s="17">
        <v>6</v>
      </c>
      <c r="AQ107" s="17">
        <v>0</v>
      </c>
      <c r="AR107" s="17">
        <v>0</v>
      </c>
      <c r="AS107" s="41">
        <v>6</v>
      </c>
      <c r="AT107" s="41"/>
      <c r="AU107" s="41"/>
      <c r="AV107" s="41" t="e">
        <v>#DIV/0!</v>
      </c>
      <c r="AW107" s="41" t="e">
        <v>#DIV/0!</v>
      </c>
      <c r="AX107" s="44" t="e">
        <v>#DIV/0!</v>
      </c>
      <c r="AY107" s="41"/>
      <c r="AZ107" s="41"/>
      <c r="BA107" s="41"/>
      <c r="BB107" s="41"/>
      <c r="BC107" s="41"/>
      <c r="BD107" s="41"/>
    </row>
    <row r="108" spans="1:56">
      <c r="A108" s="18" t="s">
        <v>271</v>
      </c>
      <c r="B108" s="19"/>
      <c r="C108" s="19"/>
      <c r="D108" s="19"/>
      <c r="E108" s="19"/>
      <c r="F108" s="20"/>
      <c r="G108" s="51">
        <v>2</v>
      </c>
      <c r="H108" s="51">
        <v>1</v>
      </c>
      <c r="I108" s="51">
        <v>1</v>
      </c>
      <c r="J108" s="53">
        <v>1</v>
      </c>
      <c r="K108" s="51">
        <v>0</v>
      </c>
      <c r="L108" s="51">
        <v>0</v>
      </c>
      <c r="M108" s="51">
        <v>1</v>
      </c>
      <c r="N108" s="51">
        <v>0</v>
      </c>
      <c r="O108" s="53">
        <v>0</v>
      </c>
      <c r="P108" s="51">
        <v>1</v>
      </c>
      <c r="Q108" s="51">
        <v>0</v>
      </c>
      <c r="R108" s="51">
        <v>1</v>
      </c>
      <c r="S108" s="51">
        <v>0</v>
      </c>
      <c r="T108" s="51">
        <v>2</v>
      </c>
      <c r="U108" s="51">
        <v>0</v>
      </c>
      <c r="V108" s="51">
        <v>12</v>
      </c>
      <c r="W108" s="51">
        <v>0</v>
      </c>
      <c r="X108" s="51">
        <v>1</v>
      </c>
      <c r="Y108" s="51">
        <v>0</v>
      </c>
      <c r="Z108" s="51">
        <v>2</v>
      </c>
      <c r="AA108" s="51">
        <v>0</v>
      </c>
      <c r="AB108" s="51">
        <v>12</v>
      </c>
      <c r="AC108" s="51">
        <v>2</v>
      </c>
      <c r="AD108" s="51">
        <v>0</v>
      </c>
      <c r="AE108" s="51">
        <v>0</v>
      </c>
      <c r="AF108" s="51">
        <v>12</v>
      </c>
      <c r="AG108" s="51">
        <v>12</v>
      </c>
      <c r="AH108" s="51">
        <v>0</v>
      </c>
      <c r="AI108" s="53">
        <v>0</v>
      </c>
      <c r="AJ108" s="51">
        <v>0</v>
      </c>
      <c r="AK108" s="17">
        <v>0</v>
      </c>
      <c r="AL108" s="17">
        <v>12</v>
      </c>
      <c r="AM108" s="9">
        <v>0</v>
      </c>
      <c r="AN108" s="32">
        <v>0</v>
      </c>
      <c r="AO108" s="17">
        <v>0</v>
      </c>
      <c r="AP108" s="17">
        <v>10</v>
      </c>
      <c r="AQ108" s="17">
        <v>12</v>
      </c>
      <c r="AR108" s="17">
        <v>0</v>
      </c>
      <c r="AS108" s="41">
        <v>12</v>
      </c>
      <c r="AT108" s="55"/>
      <c r="AU108" s="55"/>
      <c r="AV108" s="41" t="e">
        <v>#DIV/0!</v>
      </c>
      <c r="AW108" s="41">
        <v>12</v>
      </c>
      <c r="AX108" s="44" t="e">
        <v>#DIV/0!</v>
      </c>
      <c r="AY108" s="55"/>
      <c r="AZ108" s="55"/>
      <c r="BA108" s="55"/>
      <c r="BB108" s="55"/>
      <c r="BC108" s="55"/>
      <c r="BD108" s="55"/>
    </row>
    <row r="109" spans="1:56">
      <c r="A109" s="24" t="s">
        <v>64</v>
      </c>
      <c r="B109" s="25"/>
      <c r="C109" s="25"/>
      <c r="D109" s="25"/>
      <c r="E109" s="25"/>
      <c r="F109" s="26"/>
      <c r="G109" s="17">
        <v>0</v>
      </c>
      <c r="H109" s="17">
        <v>0</v>
      </c>
      <c r="I109" s="17">
        <v>0</v>
      </c>
      <c r="J109" s="32">
        <v>0</v>
      </c>
      <c r="K109" s="17">
        <v>0</v>
      </c>
      <c r="L109" s="17">
        <v>0</v>
      </c>
      <c r="M109" s="17">
        <v>0</v>
      </c>
      <c r="N109" s="17">
        <v>0</v>
      </c>
      <c r="O109" s="32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32">
        <v>0</v>
      </c>
      <c r="AJ109" s="17">
        <v>0</v>
      </c>
      <c r="AK109" s="17">
        <v>0</v>
      </c>
      <c r="AL109" s="17">
        <v>0</v>
      </c>
      <c r="AM109" s="9">
        <v>0</v>
      </c>
      <c r="AN109" s="32">
        <v>0</v>
      </c>
      <c r="AO109" s="17">
        <v>0</v>
      </c>
      <c r="AP109" s="17">
        <v>0</v>
      </c>
      <c r="AQ109" s="17">
        <v>0</v>
      </c>
      <c r="AR109" s="17">
        <v>0</v>
      </c>
      <c r="AS109" s="41" t="e">
        <v>#DIV/0!</v>
      </c>
      <c r="AT109" s="41">
        <v>0</v>
      </c>
      <c r="AU109" s="41">
        <v>0</v>
      </c>
      <c r="AV109" s="41" t="e">
        <v>#DIV/0!</v>
      </c>
      <c r="AW109" s="41">
        <v>0</v>
      </c>
      <c r="AX109" s="44">
        <v>0</v>
      </c>
      <c r="AY109" s="41">
        <v>18</v>
      </c>
      <c r="AZ109" s="41">
        <v>0</v>
      </c>
      <c r="BA109" s="41">
        <v>0</v>
      </c>
      <c r="BB109" s="41">
        <v>18</v>
      </c>
      <c r="BC109" s="41">
        <v>0</v>
      </c>
      <c r="BD109" s="41">
        <v>0</v>
      </c>
    </row>
    <row r="110" spans="1:56">
      <c r="A110" s="10" t="s">
        <v>680</v>
      </c>
      <c r="B110" s="11"/>
      <c r="C110" s="11"/>
      <c r="D110" s="11"/>
      <c r="E110" s="11"/>
      <c r="F110" s="12"/>
      <c r="G110" s="13">
        <v>37</v>
      </c>
      <c r="H110" s="13">
        <v>23</v>
      </c>
      <c r="I110" s="13">
        <v>14</v>
      </c>
      <c r="J110" s="31">
        <v>7</v>
      </c>
      <c r="K110" s="13">
        <v>7</v>
      </c>
      <c r="L110" s="13">
        <v>16</v>
      </c>
      <c r="M110" s="13">
        <v>7</v>
      </c>
      <c r="N110" s="13">
        <v>0</v>
      </c>
      <c r="O110" s="31">
        <v>0</v>
      </c>
      <c r="P110" s="13">
        <v>9</v>
      </c>
      <c r="Q110" s="13">
        <v>9</v>
      </c>
      <c r="R110" s="13">
        <v>13</v>
      </c>
      <c r="S110" s="13">
        <v>6</v>
      </c>
      <c r="T110" s="13">
        <v>2</v>
      </c>
      <c r="U110" s="13">
        <v>35</v>
      </c>
      <c r="V110" s="13">
        <v>22</v>
      </c>
      <c r="W110" s="13">
        <v>168</v>
      </c>
      <c r="X110" s="13">
        <v>31</v>
      </c>
      <c r="Y110" s="13">
        <v>14</v>
      </c>
      <c r="Z110" s="13">
        <v>23</v>
      </c>
      <c r="AA110" s="13">
        <v>133</v>
      </c>
      <c r="AB110" s="13">
        <v>57</v>
      </c>
      <c r="AC110" s="13">
        <v>37</v>
      </c>
      <c r="AD110" s="13">
        <v>10</v>
      </c>
      <c r="AE110" s="13">
        <v>0</v>
      </c>
      <c r="AF110" s="13">
        <v>190</v>
      </c>
      <c r="AG110" s="13">
        <v>105</v>
      </c>
      <c r="AH110" s="13">
        <v>85</v>
      </c>
      <c r="AI110" s="31">
        <v>73</v>
      </c>
      <c r="AJ110" s="13">
        <v>24</v>
      </c>
      <c r="AK110" s="13">
        <v>68</v>
      </c>
      <c r="AL110" s="13">
        <v>25</v>
      </c>
      <c r="AM110" s="9">
        <v>0</v>
      </c>
      <c r="AN110" s="31">
        <v>0</v>
      </c>
      <c r="AO110" s="13">
        <v>81</v>
      </c>
      <c r="AP110" s="13">
        <v>23</v>
      </c>
      <c r="AQ110" s="13">
        <v>62</v>
      </c>
      <c r="AR110" s="13">
        <v>24</v>
      </c>
      <c r="AS110" s="40">
        <v>6.12903225806452</v>
      </c>
      <c r="AT110" s="40">
        <v>0</v>
      </c>
      <c r="AU110" s="40">
        <v>0</v>
      </c>
      <c r="AV110" s="40">
        <v>5.23076923076923</v>
      </c>
      <c r="AW110" s="40">
        <v>4.16666666666667</v>
      </c>
      <c r="AX110" s="44" t="e">
        <v>#DIV/0!</v>
      </c>
      <c r="AY110" s="40">
        <v>21.1111111111111</v>
      </c>
      <c r="AZ110" s="40">
        <v>0</v>
      </c>
      <c r="BA110" s="40">
        <v>0</v>
      </c>
      <c r="BB110" s="40">
        <v>7.55555555555556</v>
      </c>
      <c r="BC110" s="40">
        <v>2.77777777777778</v>
      </c>
      <c r="BD110" s="40">
        <v>0</v>
      </c>
    </row>
    <row r="111" spans="1:56">
      <c r="A111" s="14" t="s">
        <v>113</v>
      </c>
      <c r="B111" s="15"/>
      <c r="C111" s="15"/>
      <c r="D111" s="15"/>
      <c r="E111" s="15"/>
      <c r="F111" s="16"/>
      <c r="G111" s="17">
        <v>1</v>
      </c>
      <c r="H111" s="17">
        <v>1</v>
      </c>
      <c r="I111" s="17">
        <v>0</v>
      </c>
      <c r="J111" s="32">
        <v>0</v>
      </c>
      <c r="K111" s="17">
        <v>1</v>
      </c>
      <c r="L111" s="17">
        <v>0</v>
      </c>
      <c r="M111" s="17">
        <v>0</v>
      </c>
      <c r="N111" s="17">
        <v>0</v>
      </c>
      <c r="O111" s="32">
        <v>0</v>
      </c>
      <c r="P111" s="17">
        <v>1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1</v>
      </c>
      <c r="Y111" s="17">
        <v>1</v>
      </c>
      <c r="Z111" s="17">
        <v>0</v>
      </c>
      <c r="AA111" s="17">
        <v>7</v>
      </c>
      <c r="AB111" s="17">
        <v>0</v>
      </c>
      <c r="AC111" s="17">
        <v>1</v>
      </c>
      <c r="AD111" s="17">
        <v>1</v>
      </c>
      <c r="AE111" s="17">
        <v>0</v>
      </c>
      <c r="AF111" s="17">
        <v>7</v>
      </c>
      <c r="AG111" s="17">
        <v>7</v>
      </c>
      <c r="AH111" s="17">
        <v>0</v>
      </c>
      <c r="AI111" s="32">
        <v>0</v>
      </c>
      <c r="AJ111" s="17">
        <v>7</v>
      </c>
      <c r="AK111" s="17">
        <v>0</v>
      </c>
      <c r="AL111" s="17">
        <v>0</v>
      </c>
      <c r="AM111" s="9">
        <v>0</v>
      </c>
      <c r="AN111" s="32">
        <v>0</v>
      </c>
      <c r="AO111" s="17">
        <v>7</v>
      </c>
      <c r="AP111" s="17">
        <v>0</v>
      </c>
      <c r="AQ111" s="17">
        <v>0</v>
      </c>
      <c r="AR111" s="17">
        <v>0</v>
      </c>
      <c r="AS111" s="41">
        <v>7</v>
      </c>
      <c r="AT111" s="41">
        <v>0</v>
      </c>
      <c r="AU111" s="41">
        <v>0</v>
      </c>
      <c r="AV111" s="41">
        <v>0</v>
      </c>
      <c r="AW111" s="41" t="e">
        <v>#DIV/0!</v>
      </c>
      <c r="AX111" s="44">
        <v>0</v>
      </c>
      <c r="AY111" s="41">
        <v>1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</row>
    <row r="112" spans="1:56">
      <c r="A112" s="18" t="s">
        <v>321</v>
      </c>
      <c r="B112" s="19"/>
      <c r="C112" s="19"/>
      <c r="D112" s="19"/>
      <c r="E112" s="19"/>
      <c r="F112" s="20"/>
      <c r="G112" s="17">
        <v>2</v>
      </c>
      <c r="H112" s="17">
        <v>2</v>
      </c>
      <c r="I112" s="17">
        <v>0</v>
      </c>
      <c r="J112" s="32">
        <v>0</v>
      </c>
      <c r="K112" s="17">
        <v>1</v>
      </c>
      <c r="L112" s="17">
        <v>1</v>
      </c>
      <c r="M112" s="17">
        <v>0</v>
      </c>
      <c r="N112" s="17">
        <v>0</v>
      </c>
      <c r="O112" s="32">
        <v>0</v>
      </c>
      <c r="P112" s="17">
        <v>1</v>
      </c>
      <c r="Q112" s="17">
        <v>0</v>
      </c>
      <c r="R112" s="17">
        <v>1</v>
      </c>
      <c r="S112" s="17">
        <v>0</v>
      </c>
      <c r="T112" s="17">
        <v>0</v>
      </c>
      <c r="U112" s="17">
        <v>2</v>
      </c>
      <c r="V112" s="17">
        <v>0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17">
        <v>0</v>
      </c>
      <c r="AC112" s="17">
        <v>2</v>
      </c>
      <c r="AD112" s="17">
        <v>1</v>
      </c>
      <c r="AE112" s="17">
        <v>0</v>
      </c>
      <c r="AF112" s="17">
        <v>1</v>
      </c>
      <c r="AG112" s="17">
        <v>1</v>
      </c>
      <c r="AH112" s="17">
        <v>0</v>
      </c>
      <c r="AI112" s="32">
        <v>0</v>
      </c>
      <c r="AJ112" s="17">
        <v>1</v>
      </c>
      <c r="AK112" s="17">
        <v>0</v>
      </c>
      <c r="AL112" s="17">
        <v>0</v>
      </c>
      <c r="AM112" s="9">
        <v>0</v>
      </c>
      <c r="AN112" s="32">
        <v>0</v>
      </c>
      <c r="AO112" s="17">
        <v>1</v>
      </c>
      <c r="AP112" s="17">
        <v>0</v>
      </c>
      <c r="AQ112" s="17">
        <v>0</v>
      </c>
      <c r="AR112" s="17">
        <v>0</v>
      </c>
      <c r="AS112" s="41">
        <v>1</v>
      </c>
      <c r="AT112" s="41"/>
      <c r="AU112" s="41"/>
      <c r="AV112" s="41"/>
      <c r="AW112" s="41"/>
      <c r="AX112" s="44"/>
      <c r="AY112" s="41"/>
      <c r="AZ112" s="41"/>
      <c r="BA112" s="41"/>
      <c r="BB112" s="41"/>
      <c r="BC112" s="41"/>
      <c r="BD112" s="41"/>
    </row>
    <row r="113" spans="1:56">
      <c r="A113" s="18" t="s">
        <v>500</v>
      </c>
      <c r="B113" s="19"/>
      <c r="C113" s="19"/>
      <c r="D113" s="19"/>
      <c r="E113" s="19"/>
      <c r="F113" s="20"/>
      <c r="G113" s="17">
        <v>2</v>
      </c>
      <c r="H113" s="17">
        <v>1</v>
      </c>
      <c r="I113" s="17">
        <v>1</v>
      </c>
      <c r="J113" s="32">
        <v>0</v>
      </c>
      <c r="K113" s="17">
        <v>0</v>
      </c>
      <c r="L113" s="17">
        <v>2</v>
      </c>
      <c r="M113" s="17">
        <v>0</v>
      </c>
      <c r="N113" s="17">
        <v>0</v>
      </c>
      <c r="O113" s="32">
        <v>0</v>
      </c>
      <c r="P113" s="17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2</v>
      </c>
      <c r="V113" s="17">
        <v>0</v>
      </c>
      <c r="W113" s="17">
        <v>1</v>
      </c>
      <c r="X113" s="17">
        <v>1</v>
      </c>
      <c r="Y113" s="17">
        <v>0</v>
      </c>
      <c r="Z113" s="17">
        <v>2</v>
      </c>
      <c r="AA113" s="17">
        <v>0</v>
      </c>
      <c r="AB113" s="17">
        <v>1</v>
      </c>
      <c r="AC113" s="17">
        <v>2</v>
      </c>
      <c r="AD113" s="17">
        <v>0</v>
      </c>
      <c r="AE113" s="17">
        <v>0</v>
      </c>
      <c r="AF113" s="17">
        <v>1</v>
      </c>
      <c r="AG113" s="17">
        <v>1</v>
      </c>
      <c r="AH113" s="17">
        <v>0</v>
      </c>
      <c r="AI113" s="32">
        <v>0</v>
      </c>
      <c r="AJ113" s="17">
        <v>0</v>
      </c>
      <c r="AK113" s="17">
        <v>1</v>
      </c>
      <c r="AL113" s="17">
        <v>0</v>
      </c>
      <c r="AM113" s="9">
        <v>0</v>
      </c>
      <c r="AN113" s="32">
        <v>0</v>
      </c>
      <c r="AO113" s="17">
        <v>0</v>
      </c>
      <c r="AP113" s="17">
        <v>0</v>
      </c>
      <c r="AQ113" s="17">
        <v>1</v>
      </c>
      <c r="AR113" s="17">
        <v>0</v>
      </c>
      <c r="AS113" s="41">
        <v>1</v>
      </c>
      <c r="AT113" s="41"/>
      <c r="AU113" s="41"/>
      <c r="AV113" s="41"/>
      <c r="AW113" s="41"/>
      <c r="AX113" s="44"/>
      <c r="AY113" s="41"/>
      <c r="AZ113" s="41"/>
      <c r="BA113" s="41"/>
      <c r="BB113" s="41"/>
      <c r="BC113" s="41"/>
      <c r="BD113" s="41"/>
    </row>
    <row r="114" spans="1:56">
      <c r="A114" s="18" t="s">
        <v>284</v>
      </c>
      <c r="B114" s="19"/>
      <c r="C114" s="19"/>
      <c r="D114" s="19"/>
      <c r="E114" s="19"/>
      <c r="F114" s="20"/>
      <c r="G114" s="17">
        <v>4</v>
      </c>
      <c r="H114" s="17">
        <v>2</v>
      </c>
      <c r="I114" s="17">
        <v>2</v>
      </c>
      <c r="J114" s="32">
        <v>1</v>
      </c>
      <c r="K114" s="17">
        <v>1</v>
      </c>
      <c r="L114" s="17">
        <v>2</v>
      </c>
      <c r="M114" s="17">
        <v>0</v>
      </c>
      <c r="N114" s="17">
        <v>0</v>
      </c>
      <c r="O114" s="32">
        <v>0</v>
      </c>
      <c r="P114" s="17">
        <v>1</v>
      </c>
      <c r="Q114" s="17">
        <v>1</v>
      </c>
      <c r="R114" s="17">
        <v>2</v>
      </c>
      <c r="S114" s="17">
        <v>0</v>
      </c>
      <c r="T114" s="17">
        <v>0</v>
      </c>
      <c r="U114" s="17">
        <v>4</v>
      </c>
      <c r="V114" s="17">
        <v>0</v>
      </c>
      <c r="W114" s="17">
        <v>43</v>
      </c>
      <c r="X114" s="17">
        <v>4</v>
      </c>
      <c r="Y114" s="17">
        <v>2</v>
      </c>
      <c r="Z114" s="17">
        <v>2</v>
      </c>
      <c r="AA114" s="17">
        <v>27</v>
      </c>
      <c r="AB114" s="17">
        <v>16</v>
      </c>
      <c r="AC114" s="17">
        <v>4</v>
      </c>
      <c r="AD114" s="17">
        <v>1</v>
      </c>
      <c r="AE114" s="17">
        <v>0</v>
      </c>
      <c r="AF114" s="17">
        <v>43</v>
      </c>
      <c r="AG114" s="17">
        <v>27</v>
      </c>
      <c r="AH114" s="17">
        <v>16</v>
      </c>
      <c r="AI114" s="32">
        <v>26</v>
      </c>
      <c r="AJ114" s="17">
        <v>6</v>
      </c>
      <c r="AK114" s="17">
        <v>11</v>
      </c>
      <c r="AL114" s="17">
        <v>0</v>
      </c>
      <c r="AM114" s="9">
        <v>0</v>
      </c>
      <c r="AN114" s="32">
        <v>0</v>
      </c>
      <c r="AO114" s="17">
        <v>26</v>
      </c>
      <c r="AP114" s="17">
        <v>6</v>
      </c>
      <c r="AQ114" s="17">
        <v>11</v>
      </c>
      <c r="AR114" s="17">
        <v>0</v>
      </c>
      <c r="AS114" s="41">
        <v>10.75</v>
      </c>
      <c r="AT114" s="41"/>
      <c r="AU114" s="41"/>
      <c r="AV114" s="41"/>
      <c r="AW114" s="41"/>
      <c r="AX114" s="44"/>
      <c r="AY114" s="41"/>
      <c r="AZ114" s="41"/>
      <c r="BA114" s="41"/>
      <c r="BB114" s="41"/>
      <c r="BC114" s="41"/>
      <c r="BD114" s="41"/>
    </row>
    <row r="115" spans="1:56">
      <c r="A115" s="14" t="s">
        <v>66</v>
      </c>
      <c r="B115" s="15"/>
      <c r="C115" s="15"/>
      <c r="D115" s="15"/>
      <c r="E115" s="15"/>
      <c r="F115" s="16"/>
      <c r="G115" s="17">
        <v>1</v>
      </c>
      <c r="H115" s="17">
        <v>1</v>
      </c>
      <c r="I115" s="17">
        <v>0</v>
      </c>
      <c r="J115" s="32">
        <v>0</v>
      </c>
      <c r="K115" s="17">
        <v>0</v>
      </c>
      <c r="L115" s="17">
        <v>1</v>
      </c>
      <c r="M115" s="17">
        <v>0</v>
      </c>
      <c r="N115" s="17">
        <v>0</v>
      </c>
      <c r="O115" s="32">
        <v>0</v>
      </c>
      <c r="P115" s="17">
        <v>0</v>
      </c>
      <c r="Q115" s="17">
        <v>0</v>
      </c>
      <c r="R115" s="17">
        <v>1</v>
      </c>
      <c r="S115" s="17">
        <v>0</v>
      </c>
      <c r="T115" s="17">
        <v>0</v>
      </c>
      <c r="U115" s="17">
        <v>1</v>
      </c>
      <c r="V115" s="17">
        <v>0</v>
      </c>
      <c r="W115" s="17">
        <v>3</v>
      </c>
      <c r="X115" s="17">
        <v>1</v>
      </c>
      <c r="Y115" s="17">
        <v>1</v>
      </c>
      <c r="Z115" s="17">
        <v>0</v>
      </c>
      <c r="AA115" s="17">
        <v>3</v>
      </c>
      <c r="AB115" s="17">
        <v>0</v>
      </c>
      <c r="AC115" s="17">
        <v>1</v>
      </c>
      <c r="AD115" s="17">
        <v>0</v>
      </c>
      <c r="AE115" s="17">
        <v>0</v>
      </c>
      <c r="AF115" s="17">
        <v>3</v>
      </c>
      <c r="AG115" s="17">
        <v>3</v>
      </c>
      <c r="AH115" s="17">
        <v>0</v>
      </c>
      <c r="AI115" s="32">
        <v>0</v>
      </c>
      <c r="AJ115" s="17">
        <v>0</v>
      </c>
      <c r="AK115" s="17">
        <v>3</v>
      </c>
      <c r="AL115" s="17">
        <v>0</v>
      </c>
      <c r="AM115" s="9">
        <v>0</v>
      </c>
      <c r="AN115" s="32">
        <v>0</v>
      </c>
      <c r="AO115" s="17">
        <v>0</v>
      </c>
      <c r="AP115" s="17">
        <v>0</v>
      </c>
      <c r="AQ115" s="17">
        <v>3</v>
      </c>
      <c r="AR115" s="17">
        <v>0</v>
      </c>
      <c r="AS115" s="41">
        <v>3</v>
      </c>
      <c r="AT115" s="41">
        <v>0</v>
      </c>
      <c r="AU115" s="41">
        <v>0</v>
      </c>
      <c r="AV115" s="41">
        <v>3</v>
      </c>
      <c r="AW115" s="41" t="e">
        <v>#DIV/0!</v>
      </c>
      <c r="AX115" s="44">
        <v>0</v>
      </c>
      <c r="AY115" s="41">
        <v>8.5</v>
      </c>
      <c r="AZ115" s="41">
        <v>0</v>
      </c>
      <c r="BA115" s="41">
        <v>0</v>
      </c>
      <c r="BB115" s="41">
        <v>2</v>
      </c>
      <c r="BC115" s="41">
        <v>15</v>
      </c>
      <c r="BD115" s="41">
        <v>0</v>
      </c>
    </row>
    <row r="116" spans="1:56">
      <c r="A116" s="14" t="s">
        <v>112</v>
      </c>
      <c r="B116" s="15"/>
      <c r="C116" s="15"/>
      <c r="D116" s="15"/>
      <c r="E116" s="15"/>
      <c r="F116" s="16"/>
      <c r="G116" s="17">
        <v>8</v>
      </c>
      <c r="H116" s="17">
        <v>3</v>
      </c>
      <c r="I116" s="17">
        <v>5</v>
      </c>
      <c r="J116" s="32">
        <v>2</v>
      </c>
      <c r="K116" s="17">
        <v>1</v>
      </c>
      <c r="L116" s="17">
        <v>1</v>
      </c>
      <c r="M116" s="17">
        <v>4</v>
      </c>
      <c r="N116" s="17">
        <v>0</v>
      </c>
      <c r="O116" s="32">
        <v>0</v>
      </c>
      <c r="P116" s="17">
        <v>2</v>
      </c>
      <c r="Q116" s="17">
        <v>2</v>
      </c>
      <c r="R116" s="17">
        <v>0</v>
      </c>
      <c r="S116" s="17">
        <v>4</v>
      </c>
      <c r="T116" s="17">
        <v>0</v>
      </c>
      <c r="U116" s="17">
        <v>8</v>
      </c>
      <c r="V116" s="17">
        <v>0</v>
      </c>
      <c r="W116" s="17">
        <v>34</v>
      </c>
      <c r="X116" s="17">
        <v>8</v>
      </c>
      <c r="Y116" s="17">
        <v>2</v>
      </c>
      <c r="Z116" s="17">
        <v>6</v>
      </c>
      <c r="AA116" s="17">
        <v>16</v>
      </c>
      <c r="AB116" s="17">
        <v>18</v>
      </c>
      <c r="AC116" s="17">
        <v>8</v>
      </c>
      <c r="AD116" s="17">
        <v>2</v>
      </c>
      <c r="AE116" s="17">
        <v>0</v>
      </c>
      <c r="AF116" s="17">
        <v>34</v>
      </c>
      <c r="AG116" s="17">
        <v>9</v>
      </c>
      <c r="AH116" s="17">
        <v>25</v>
      </c>
      <c r="AI116" s="32">
        <v>3</v>
      </c>
      <c r="AJ116" s="17">
        <v>5</v>
      </c>
      <c r="AK116" s="17">
        <v>4</v>
      </c>
      <c r="AL116" s="17">
        <v>22</v>
      </c>
      <c r="AM116" s="9">
        <v>0</v>
      </c>
      <c r="AN116" s="32">
        <v>0</v>
      </c>
      <c r="AO116" s="17">
        <v>3</v>
      </c>
      <c r="AP116" s="17">
        <v>9</v>
      </c>
      <c r="AQ116" s="17">
        <v>0</v>
      </c>
      <c r="AR116" s="17">
        <v>22</v>
      </c>
      <c r="AS116" s="41">
        <v>4.25</v>
      </c>
      <c r="AT116" s="41">
        <v>0</v>
      </c>
      <c r="AU116" s="41">
        <v>0</v>
      </c>
      <c r="AV116" s="41">
        <v>0</v>
      </c>
      <c r="AW116" s="41">
        <v>5.5</v>
      </c>
      <c r="AX116" s="44" t="e">
        <v>#DIV/0!</v>
      </c>
      <c r="AY116" s="41">
        <v>7.5</v>
      </c>
      <c r="AZ116" s="41">
        <v>0</v>
      </c>
      <c r="BA116" s="41">
        <v>0</v>
      </c>
      <c r="BB116" s="41">
        <v>0</v>
      </c>
      <c r="BC116" s="41">
        <v>5</v>
      </c>
      <c r="BD116" s="41">
        <v>10</v>
      </c>
    </row>
    <row r="117" spans="1:56">
      <c r="A117" s="14" t="s">
        <v>115</v>
      </c>
      <c r="B117" s="15"/>
      <c r="C117" s="15"/>
      <c r="D117" s="15"/>
      <c r="E117" s="15"/>
      <c r="F117" s="16"/>
      <c r="G117" s="17">
        <v>4</v>
      </c>
      <c r="H117" s="17">
        <v>2</v>
      </c>
      <c r="I117" s="17">
        <v>2</v>
      </c>
      <c r="J117" s="32">
        <v>2</v>
      </c>
      <c r="K117" s="17">
        <v>1</v>
      </c>
      <c r="L117" s="17">
        <v>1</v>
      </c>
      <c r="M117" s="17">
        <v>0</v>
      </c>
      <c r="N117" s="17">
        <v>0</v>
      </c>
      <c r="O117" s="32">
        <v>0</v>
      </c>
      <c r="P117" s="17">
        <v>2</v>
      </c>
      <c r="Q117" s="17">
        <v>2</v>
      </c>
      <c r="R117" s="17">
        <v>0</v>
      </c>
      <c r="S117" s="17">
        <v>0</v>
      </c>
      <c r="T117" s="17">
        <v>0</v>
      </c>
      <c r="U117" s="17">
        <v>4</v>
      </c>
      <c r="V117" s="17">
        <v>0</v>
      </c>
      <c r="W117" s="17">
        <v>12</v>
      </c>
      <c r="X117" s="17">
        <v>3</v>
      </c>
      <c r="Y117" s="17">
        <v>1</v>
      </c>
      <c r="Z117" s="17">
        <v>3</v>
      </c>
      <c r="AA117" s="17">
        <v>4</v>
      </c>
      <c r="AB117" s="17">
        <v>8</v>
      </c>
      <c r="AC117" s="17">
        <v>4</v>
      </c>
      <c r="AD117" s="17">
        <v>2</v>
      </c>
      <c r="AE117" s="17">
        <v>0</v>
      </c>
      <c r="AF117" s="17">
        <v>12</v>
      </c>
      <c r="AG117" s="17">
        <v>5</v>
      </c>
      <c r="AH117" s="17">
        <v>7</v>
      </c>
      <c r="AI117" s="32">
        <v>7</v>
      </c>
      <c r="AJ117" s="17">
        <v>5</v>
      </c>
      <c r="AK117" s="17">
        <v>0</v>
      </c>
      <c r="AL117" s="17">
        <v>0</v>
      </c>
      <c r="AM117" s="9">
        <v>0</v>
      </c>
      <c r="AN117" s="32">
        <v>0</v>
      </c>
      <c r="AO117" s="17">
        <v>7</v>
      </c>
      <c r="AP117" s="17">
        <v>5</v>
      </c>
      <c r="AQ117" s="17">
        <v>0</v>
      </c>
      <c r="AR117" s="17">
        <v>0</v>
      </c>
      <c r="AS117" s="41">
        <v>4</v>
      </c>
      <c r="AT117" s="41">
        <v>0</v>
      </c>
      <c r="AU117" s="41">
        <v>0</v>
      </c>
      <c r="AV117" s="41">
        <v>0</v>
      </c>
      <c r="AW117" s="41" t="e">
        <v>#DIV/0!</v>
      </c>
      <c r="AX117" s="44" t="e">
        <v>#DIV/0!</v>
      </c>
      <c r="AY117" s="41">
        <v>1.5</v>
      </c>
      <c r="AZ117" s="41">
        <v>0</v>
      </c>
      <c r="BA117" s="41">
        <v>0</v>
      </c>
      <c r="BB117" s="41">
        <v>0</v>
      </c>
      <c r="BC117" s="41">
        <v>3</v>
      </c>
      <c r="BD117" s="41">
        <v>0</v>
      </c>
    </row>
    <row r="118" spans="1:56">
      <c r="A118" s="14" t="s">
        <v>114</v>
      </c>
      <c r="B118" s="15"/>
      <c r="C118" s="15"/>
      <c r="D118" s="15"/>
      <c r="E118" s="15"/>
      <c r="F118" s="16"/>
      <c r="G118" s="17">
        <v>7</v>
      </c>
      <c r="H118" s="17">
        <v>3</v>
      </c>
      <c r="I118" s="17">
        <v>4</v>
      </c>
      <c r="J118" s="32">
        <v>0</v>
      </c>
      <c r="K118" s="17">
        <v>2</v>
      </c>
      <c r="L118" s="17">
        <v>4</v>
      </c>
      <c r="M118" s="17">
        <v>1</v>
      </c>
      <c r="N118" s="17">
        <v>0</v>
      </c>
      <c r="O118" s="32">
        <v>0</v>
      </c>
      <c r="P118" s="17">
        <v>0</v>
      </c>
      <c r="Q118" s="17">
        <v>3</v>
      </c>
      <c r="R118" s="17">
        <v>3</v>
      </c>
      <c r="S118" s="17">
        <v>1</v>
      </c>
      <c r="T118" s="17">
        <v>2</v>
      </c>
      <c r="U118" s="17">
        <v>5</v>
      </c>
      <c r="V118" s="17">
        <v>22</v>
      </c>
      <c r="W118" s="17">
        <v>16</v>
      </c>
      <c r="X118" s="17">
        <v>4</v>
      </c>
      <c r="Y118" s="17">
        <v>4</v>
      </c>
      <c r="Z118" s="17">
        <v>3</v>
      </c>
      <c r="AA118" s="17">
        <v>37</v>
      </c>
      <c r="AB118" s="17">
        <v>1</v>
      </c>
      <c r="AC118" s="17">
        <v>7</v>
      </c>
      <c r="AD118" s="17">
        <v>1</v>
      </c>
      <c r="AE118" s="17">
        <v>0</v>
      </c>
      <c r="AF118" s="17">
        <v>38</v>
      </c>
      <c r="AG118" s="17">
        <v>1</v>
      </c>
      <c r="AH118" s="17">
        <v>37</v>
      </c>
      <c r="AI118" s="32">
        <v>0</v>
      </c>
      <c r="AJ118" s="17">
        <v>0</v>
      </c>
      <c r="AK118" s="17">
        <v>38</v>
      </c>
      <c r="AL118" s="17">
        <v>0</v>
      </c>
      <c r="AM118" s="9">
        <v>0</v>
      </c>
      <c r="AN118" s="32">
        <v>0</v>
      </c>
      <c r="AO118" s="17">
        <v>0</v>
      </c>
      <c r="AP118" s="17">
        <v>2</v>
      </c>
      <c r="AQ118" s="17">
        <v>36</v>
      </c>
      <c r="AR118" s="17">
        <v>0</v>
      </c>
      <c r="AS118" s="41">
        <v>9.5</v>
      </c>
      <c r="AT118" s="41">
        <v>0</v>
      </c>
      <c r="AU118" s="41">
        <v>0</v>
      </c>
      <c r="AV118" s="41">
        <v>0</v>
      </c>
      <c r="AW118" s="41" t="e">
        <v>#DIV/0!</v>
      </c>
      <c r="AX118" s="44">
        <v>0</v>
      </c>
      <c r="AY118" s="41">
        <v>2</v>
      </c>
      <c r="AZ118" s="41">
        <v>0</v>
      </c>
      <c r="BA118" s="41">
        <v>0</v>
      </c>
      <c r="BB118" s="41">
        <v>0</v>
      </c>
      <c r="BC118" s="41">
        <v>2</v>
      </c>
      <c r="BD118" s="41">
        <v>0</v>
      </c>
    </row>
    <row r="119" spans="1:56">
      <c r="A119" s="14" t="s">
        <v>67</v>
      </c>
      <c r="B119" s="15"/>
      <c r="C119" s="15"/>
      <c r="D119" s="15"/>
      <c r="E119" s="15"/>
      <c r="F119" s="16"/>
      <c r="G119" s="17">
        <v>8</v>
      </c>
      <c r="H119" s="17">
        <v>8</v>
      </c>
      <c r="I119" s="17">
        <v>0</v>
      </c>
      <c r="J119" s="32">
        <v>2</v>
      </c>
      <c r="K119" s="17">
        <v>0</v>
      </c>
      <c r="L119" s="17">
        <v>4</v>
      </c>
      <c r="M119" s="17">
        <v>2</v>
      </c>
      <c r="N119" s="17">
        <v>0</v>
      </c>
      <c r="O119" s="32">
        <v>0</v>
      </c>
      <c r="P119" s="17">
        <v>2</v>
      </c>
      <c r="Q119" s="17">
        <v>1</v>
      </c>
      <c r="R119" s="17">
        <v>4</v>
      </c>
      <c r="S119" s="17">
        <v>1</v>
      </c>
      <c r="T119" s="17">
        <v>0</v>
      </c>
      <c r="U119" s="17">
        <v>8</v>
      </c>
      <c r="V119" s="17">
        <v>0</v>
      </c>
      <c r="W119" s="17">
        <v>51</v>
      </c>
      <c r="X119" s="17">
        <v>8</v>
      </c>
      <c r="Y119" s="17">
        <v>2</v>
      </c>
      <c r="Z119" s="17">
        <v>6</v>
      </c>
      <c r="AA119" s="17">
        <v>38</v>
      </c>
      <c r="AB119" s="17">
        <v>13</v>
      </c>
      <c r="AC119" s="17">
        <v>8</v>
      </c>
      <c r="AD119" s="17">
        <v>2</v>
      </c>
      <c r="AE119" s="17">
        <v>0</v>
      </c>
      <c r="AF119" s="17">
        <v>51</v>
      </c>
      <c r="AG119" s="17">
        <v>51</v>
      </c>
      <c r="AH119" s="17">
        <v>0</v>
      </c>
      <c r="AI119" s="32">
        <v>37</v>
      </c>
      <c r="AJ119" s="17">
        <v>0</v>
      </c>
      <c r="AK119" s="17">
        <v>11</v>
      </c>
      <c r="AL119" s="17">
        <v>3</v>
      </c>
      <c r="AM119" s="9">
        <v>0</v>
      </c>
      <c r="AN119" s="32">
        <v>0</v>
      </c>
      <c r="AO119" s="17">
        <v>37</v>
      </c>
      <c r="AP119" s="17">
        <v>1</v>
      </c>
      <c r="AQ119" s="17">
        <v>11</v>
      </c>
      <c r="AR119" s="17">
        <v>2</v>
      </c>
      <c r="AS119" s="41">
        <v>6.375</v>
      </c>
      <c r="AT119" s="41">
        <v>0</v>
      </c>
      <c r="AU119" s="41">
        <v>0</v>
      </c>
      <c r="AV119" s="41">
        <v>2.75</v>
      </c>
      <c r="AW119" s="41">
        <v>1.5</v>
      </c>
      <c r="AX119" s="44">
        <v>0</v>
      </c>
      <c r="AY119" s="41">
        <v>5</v>
      </c>
      <c r="AZ119" s="41">
        <v>0</v>
      </c>
      <c r="BA119" s="41">
        <v>0</v>
      </c>
      <c r="BB119" s="41">
        <v>5</v>
      </c>
      <c r="BC119" s="41">
        <v>5</v>
      </c>
      <c r="BD119" s="41">
        <v>0</v>
      </c>
    </row>
    <row r="120" spans="1:56">
      <c r="A120" s="10" t="s">
        <v>681</v>
      </c>
      <c r="B120" s="11"/>
      <c r="C120" s="11"/>
      <c r="D120" s="11"/>
      <c r="E120" s="11"/>
      <c r="F120" s="12"/>
      <c r="G120" s="13">
        <v>9</v>
      </c>
      <c r="H120" s="13">
        <v>8</v>
      </c>
      <c r="I120" s="13">
        <v>1</v>
      </c>
      <c r="J120" s="31">
        <v>4</v>
      </c>
      <c r="K120" s="13">
        <v>4</v>
      </c>
      <c r="L120" s="13">
        <v>0</v>
      </c>
      <c r="M120" s="13">
        <v>1</v>
      </c>
      <c r="N120" s="13">
        <v>0</v>
      </c>
      <c r="O120" s="31">
        <v>1</v>
      </c>
      <c r="P120" s="13">
        <v>5</v>
      </c>
      <c r="Q120" s="13">
        <v>2</v>
      </c>
      <c r="R120" s="13">
        <v>0</v>
      </c>
      <c r="S120" s="13">
        <v>1</v>
      </c>
      <c r="T120" s="13">
        <v>2</v>
      </c>
      <c r="U120" s="13">
        <v>7</v>
      </c>
      <c r="V120" s="13">
        <v>1</v>
      </c>
      <c r="W120" s="13">
        <v>24</v>
      </c>
      <c r="X120" s="13">
        <v>5</v>
      </c>
      <c r="Y120" s="13">
        <v>3</v>
      </c>
      <c r="Z120" s="13">
        <v>6</v>
      </c>
      <c r="AA120" s="13">
        <v>19</v>
      </c>
      <c r="AB120" s="13">
        <v>6</v>
      </c>
      <c r="AC120" s="13">
        <v>9</v>
      </c>
      <c r="AD120" s="13">
        <v>5</v>
      </c>
      <c r="AE120" s="13">
        <v>0</v>
      </c>
      <c r="AF120" s="13">
        <v>25</v>
      </c>
      <c r="AG120" s="13">
        <v>21</v>
      </c>
      <c r="AH120" s="13">
        <v>4</v>
      </c>
      <c r="AI120" s="31">
        <v>11</v>
      </c>
      <c r="AJ120" s="13">
        <v>8</v>
      </c>
      <c r="AK120" s="13">
        <v>0</v>
      </c>
      <c r="AL120" s="13">
        <v>6</v>
      </c>
      <c r="AM120" s="9">
        <v>0</v>
      </c>
      <c r="AN120" s="31">
        <v>9</v>
      </c>
      <c r="AO120" s="13">
        <v>7</v>
      </c>
      <c r="AP120" s="13">
        <v>3</v>
      </c>
      <c r="AQ120" s="13">
        <v>0</v>
      </c>
      <c r="AR120" s="13">
        <v>6</v>
      </c>
      <c r="AS120" s="40">
        <v>3.57142857142857</v>
      </c>
      <c r="AT120" s="40">
        <v>0</v>
      </c>
      <c r="AU120" s="40">
        <v>0</v>
      </c>
      <c r="AV120" s="40">
        <v>0</v>
      </c>
      <c r="AW120" s="40">
        <v>6</v>
      </c>
      <c r="AX120" s="44" t="e">
        <v>#DIV/0!</v>
      </c>
      <c r="AY120" s="40">
        <v>6.25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</row>
    <row r="121" spans="1:56">
      <c r="A121" s="24" t="s">
        <v>175</v>
      </c>
      <c r="B121" s="25"/>
      <c r="C121" s="25"/>
      <c r="D121" s="25"/>
      <c r="E121" s="25"/>
      <c r="F121" s="26"/>
      <c r="G121" s="17">
        <v>0</v>
      </c>
      <c r="H121" s="17">
        <v>0</v>
      </c>
      <c r="I121" s="17">
        <v>0</v>
      </c>
      <c r="J121" s="32">
        <v>0</v>
      </c>
      <c r="K121" s="17">
        <v>0</v>
      </c>
      <c r="L121" s="17">
        <v>0</v>
      </c>
      <c r="M121" s="17">
        <v>0</v>
      </c>
      <c r="N121" s="17">
        <v>0</v>
      </c>
      <c r="O121" s="32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32">
        <v>0</v>
      </c>
      <c r="AJ121" s="17">
        <v>0</v>
      </c>
      <c r="AK121" s="17">
        <v>0</v>
      </c>
      <c r="AL121" s="17">
        <v>0</v>
      </c>
      <c r="AM121" s="9">
        <v>0</v>
      </c>
      <c r="AN121" s="32">
        <v>0</v>
      </c>
      <c r="AO121" s="17">
        <v>0</v>
      </c>
      <c r="AP121" s="17">
        <v>0</v>
      </c>
      <c r="AQ121" s="17">
        <v>0</v>
      </c>
      <c r="AR121" s="17">
        <v>0</v>
      </c>
      <c r="AS121" s="41" t="e">
        <v>#DIV/0!</v>
      </c>
      <c r="AT121" s="41">
        <v>0</v>
      </c>
      <c r="AU121" s="41">
        <v>0</v>
      </c>
      <c r="AV121" s="41">
        <v>0</v>
      </c>
      <c r="AW121" s="41">
        <v>0</v>
      </c>
      <c r="AX121" s="44" t="e">
        <v>#DIV/0!</v>
      </c>
      <c r="AY121" s="41">
        <v>2</v>
      </c>
      <c r="AZ121" s="41">
        <v>0</v>
      </c>
      <c r="BA121" s="41">
        <v>0</v>
      </c>
      <c r="BB121" s="41">
        <v>0</v>
      </c>
      <c r="BC121" s="41">
        <v>0</v>
      </c>
      <c r="BD121" s="41">
        <v>2</v>
      </c>
    </row>
    <row r="122" spans="1:56">
      <c r="A122" s="18" t="s">
        <v>318</v>
      </c>
      <c r="B122" s="19"/>
      <c r="C122" s="19"/>
      <c r="D122" s="19"/>
      <c r="E122" s="19"/>
      <c r="F122" s="20"/>
      <c r="G122" s="17">
        <v>2</v>
      </c>
      <c r="H122" s="17">
        <v>2</v>
      </c>
      <c r="I122" s="17">
        <v>0</v>
      </c>
      <c r="J122" s="32">
        <v>2</v>
      </c>
      <c r="K122" s="17">
        <v>0</v>
      </c>
      <c r="L122" s="17">
        <v>0</v>
      </c>
      <c r="M122" s="17">
        <v>0</v>
      </c>
      <c r="N122" s="17">
        <v>0</v>
      </c>
      <c r="O122" s="32">
        <v>0</v>
      </c>
      <c r="P122" s="17">
        <v>2</v>
      </c>
      <c r="Q122" s="17">
        <v>0</v>
      </c>
      <c r="R122" s="17">
        <v>0</v>
      </c>
      <c r="S122" s="17">
        <v>0</v>
      </c>
      <c r="T122" s="17">
        <v>0</v>
      </c>
      <c r="U122" s="17">
        <v>2</v>
      </c>
      <c r="V122" s="17">
        <v>0</v>
      </c>
      <c r="W122" s="17">
        <v>2</v>
      </c>
      <c r="X122" s="51">
        <v>0</v>
      </c>
      <c r="Y122" s="51">
        <v>0</v>
      </c>
      <c r="Z122" s="51">
        <v>2</v>
      </c>
      <c r="AA122" s="51">
        <v>0</v>
      </c>
      <c r="AB122" s="51">
        <v>2</v>
      </c>
      <c r="AC122" s="51">
        <v>2</v>
      </c>
      <c r="AD122" s="51">
        <v>2</v>
      </c>
      <c r="AE122" s="51">
        <v>0</v>
      </c>
      <c r="AF122" s="51">
        <v>2</v>
      </c>
      <c r="AG122" s="51">
        <v>2</v>
      </c>
      <c r="AH122" s="51">
        <v>0</v>
      </c>
      <c r="AI122" s="53">
        <v>2</v>
      </c>
      <c r="AJ122" s="51">
        <v>0</v>
      </c>
      <c r="AK122" s="51">
        <v>0</v>
      </c>
      <c r="AL122" s="51">
        <v>0</v>
      </c>
      <c r="AM122" s="9">
        <v>0</v>
      </c>
      <c r="AN122" s="53">
        <v>0</v>
      </c>
      <c r="AO122" s="51">
        <v>2</v>
      </c>
      <c r="AP122" s="51">
        <v>0</v>
      </c>
      <c r="AQ122" s="51">
        <v>0</v>
      </c>
      <c r="AR122" s="17"/>
      <c r="AS122" s="41"/>
      <c r="AT122" s="41"/>
      <c r="AU122" s="41"/>
      <c r="AV122" s="41"/>
      <c r="AW122" s="41"/>
      <c r="AX122" s="44"/>
      <c r="AY122" s="41"/>
      <c r="AZ122" s="41"/>
      <c r="BA122" s="41"/>
      <c r="BB122" s="41"/>
      <c r="BC122" s="41"/>
      <c r="BD122" s="41"/>
    </row>
    <row r="123" spans="1:56">
      <c r="A123" s="18" t="s">
        <v>346</v>
      </c>
      <c r="B123" s="19"/>
      <c r="C123" s="19"/>
      <c r="D123" s="19"/>
      <c r="E123" s="19"/>
      <c r="F123" s="20"/>
      <c r="G123" s="51">
        <v>1</v>
      </c>
      <c r="H123" s="51">
        <v>0</v>
      </c>
      <c r="I123" s="51">
        <v>1</v>
      </c>
      <c r="J123" s="53">
        <v>0</v>
      </c>
      <c r="K123" s="51">
        <v>1</v>
      </c>
      <c r="L123" s="51">
        <v>0</v>
      </c>
      <c r="M123" s="51">
        <v>0</v>
      </c>
      <c r="N123" s="51">
        <v>0</v>
      </c>
      <c r="O123" s="53">
        <v>0</v>
      </c>
      <c r="P123" s="51">
        <v>1</v>
      </c>
      <c r="Q123" s="51">
        <v>0</v>
      </c>
      <c r="R123" s="51">
        <v>0</v>
      </c>
      <c r="S123" s="51">
        <v>0</v>
      </c>
      <c r="T123" s="51">
        <v>0</v>
      </c>
      <c r="U123" s="51">
        <v>1</v>
      </c>
      <c r="V123" s="51">
        <v>0</v>
      </c>
      <c r="W123" s="51">
        <v>4</v>
      </c>
      <c r="X123" s="51">
        <v>1</v>
      </c>
      <c r="Y123" s="51">
        <v>1</v>
      </c>
      <c r="Z123" s="51">
        <v>0</v>
      </c>
      <c r="AA123" s="51">
        <v>4</v>
      </c>
      <c r="AB123" s="51">
        <v>0</v>
      </c>
      <c r="AC123" s="51">
        <v>1</v>
      </c>
      <c r="AD123" s="51">
        <v>1</v>
      </c>
      <c r="AE123" s="51">
        <v>0</v>
      </c>
      <c r="AF123" s="51">
        <v>4</v>
      </c>
      <c r="AG123" s="51">
        <v>0</v>
      </c>
      <c r="AH123" s="51">
        <v>4</v>
      </c>
      <c r="AI123" s="53">
        <v>0</v>
      </c>
      <c r="AJ123" s="51">
        <v>4</v>
      </c>
      <c r="AK123" s="51">
        <v>0</v>
      </c>
      <c r="AL123" s="51">
        <v>0</v>
      </c>
      <c r="AM123" s="9">
        <v>0</v>
      </c>
      <c r="AN123" s="53">
        <v>0</v>
      </c>
      <c r="AO123" s="51">
        <v>4</v>
      </c>
      <c r="AP123" s="51">
        <v>0</v>
      </c>
      <c r="AQ123" s="51">
        <v>0</v>
      </c>
      <c r="AR123" s="17">
        <v>0</v>
      </c>
      <c r="AS123" s="41">
        <v>4</v>
      </c>
      <c r="AT123" s="41">
        <v>0</v>
      </c>
      <c r="AU123" s="41">
        <v>0</v>
      </c>
      <c r="AV123" s="41">
        <v>0</v>
      </c>
      <c r="AW123" s="41" t="e">
        <v>#DIV/0!</v>
      </c>
      <c r="AX123" s="44"/>
      <c r="AY123" s="41"/>
      <c r="AZ123" s="41"/>
      <c r="BA123" s="41"/>
      <c r="BB123" s="41"/>
      <c r="BC123" s="41"/>
      <c r="BD123" s="41"/>
    </row>
    <row r="124" spans="1:56">
      <c r="A124" s="14" t="s">
        <v>117</v>
      </c>
      <c r="B124" s="15"/>
      <c r="C124" s="15"/>
      <c r="D124" s="15"/>
      <c r="E124" s="15"/>
      <c r="F124" s="16"/>
      <c r="G124" s="17">
        <v>6</v>
      </c>
      <c r="H124" s="17">
        <v>6</v>
      </c>
      <c r="I124" s="17">
        <v>0</v>
      </c>
      <c r="J124" s="32">
        <v>2</v>
      </c>
      <c r="K124" s="17">
        <v>3</v>
      </c>
      <c r="L124" s="17">
        <v>0</v>
      </c>
      <c r="M124" s="17">
        <v>1</v>
      </c>
      <c r="N124" s="17">
        <v>0</v>
      </c>
      <c r="O124" s="32">
        <v>1</v>
      </c>
      <c r="P124" s="17">
        <v>2</v>
      </c>
      <c r="Q124" s="17">
        <v>2</v>
      </c>
      <c r="R124" s="17">
        <v>0</v>
      </c>
      <c r="S124" s="17">
        <v>1</v>
      </c>
      <c r="T124" s="17">
        <v>2</v>
      </c>
      <c r="U124" s="17">
        <v>4</v>
      </c>
      <c r="V124" s="17">
        <v>1</v>
      </c>
      <c r="W124" s="17">
        <v>18</v>
      </c>
      <c r="X124" s="17">
        <v>4</v>
      </c>
      <c r="Y124" s="17">
        <v>2</v>
      </c>
      <c r="Z124" s="17">
        <v>4</v>
      </c>
      <c r="AA124" s="17">
        <v>15</v>
      </c>
      <c r="AB124" s="17">
        <v>4</v>
      </c>
      <c r="AC124" s="17">
        <v>6</v>
      </c>
      <c r="AD124" s="17">
        <v>2</v>
      </c>
      <c r="AE124" s="17">
        <v>0</v>
      </c>
      <c r="AF124" s="17">
        <v>19</v>
      </c>
      <c r="AG124" s="17">
        <v>19</v>
      </c>
      <c r="AH124" s="17">
        <v>0</v>
      </c>
      <c r="AI124" s="32">
        <v>9</v>
      </c>
      <c r="AJ124" s="17">
        <v>4</v>
      </c>
      <c r="AK124" s="17">
        <v>0</v>
      </c>
      <c r="AL124" s="17">
        <v>6</v>
      </c>
      <c r="AM124" s="9">
        <v>0</v>
      </c>
      <c r="AN124" s="32">
        <v>9</v>
      </c>
      <c r="AO124" s="17">
        <v>1</v>
      </c>
      <c r="AP124" s="17">
        <v>3</v>
      </c>
      <c r="AQ124" s="17">
        <v>0</v>
      </c>
      <c r="AR124" s="17">
        <v>6</v>
      </c>
      <c r="AS124" s="41">
        <v>4.75</v>
      </c>
      <c r="AT124" s="41">
        <v>0</v>
      </c>
      <c r="AU124" s="41">
        <v>0</v>
      </c>
      <c r="AV124" s="41">
        <v>0</v>
      </c>
      <c r="AW124" s="41">
        <v>6</v>
      </c>
      <c r="AX124" s="44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</row>
    <row r="125" spans="1:56">
      <c r="A125" s="10" t="s">
        <v>682</v>
      </c>
      <c r="B125" s="11"/>
      <c r="C125" s="11"/>
      <c r="D125" s="11"/>
      <c r="E125" s="11"/>
      <c r="F125" s="12"/>
      <c r="G125" s="52">
        <v>56</v>
      </c>
      <c r="H125" s="13">
        <v>28</v>
      </c>
      <c r="I125" s="13">
        <v>28</v>
      </c>
      <c r="J125" s="31">
        <v>10</v>
      </c>
      <c r="K125" s="13">
        <v>21</v>
      </c>
      <c r="L125" s="13">
        <v>15</v>
      </c>
      <c r="M125" s="13">
        <v>10</v>
      </c>
      <c r="N125" s="13">
        <v>0</v>
      </c>
      <c r="O125" s="31">
        <v>6</v>
      </c>
      <c r="P125" s="13">
        <v>12</v>
      </c>
      <c r="Q125" s="13">
        <v>19</v>
      </c>
      <c r="R125" s="13">
        <v>12</v>
      </c>
      <c r="S125" s="13">
        <v>7</v>
      </c>
      <c r="T125" s="13">
        <v>7</v>
      </c>
      <c r="U125" s="13">
        <v>49</v>
      </c>
      <c r="V125" s="13">
        <v>17</v>
      </c>
      <c r="W125" s="13">
        <v>385</v>
      </c>
      <c r="X125" s="13">
        <v>45</v>
      </c>
      <c r="Y125" s="13">
        <v>29</v>
      </c>
      <c r="Z125" s="13">
        <v>27</v>
      </c>
      <c r="AA125" s="13">
        <v>325</v>
      </c>
      <c r="AB125" s="13">
        <v>77</v>
      </c>
      <c r="AC125" s="13">
        <v>56</v>
      </c>
      <c r="AD125" s="13">
        <v>16</v>
      </c>
      <c r="AE125" s="13">
        <v>0</v>
      </c>
      <c r="AF125" s="13">
        <v>402</v>
      </c>
      <c r="AG125" s="13">
        <v>158</v>
      </c>
      <c r="AH125" s="13">
        <v>244</v>
      </c>
      <c r="AI125" s="31">
        <v>124</v>
      </c>
      <c r="AJ125" s="13">
        <v>113</v>
      </c>
      <c r="AK125" s="13">
        <v>120</v>
      </c>
      <c r="AL125" s="13">
        <v>45</v>
      </c>
      <c r="AM125" s="9">
        <v>0</v>
      </c>
      <c r="AN125" s="31">
        <v>72</v>
      </c>
      <c r="AO125" s="13">
        <v>113</v>
      </c>
      <c r="AP125" s="13">
        <v>126</v>
      </c>
      <c r="AQ125" s="13">
        <v>59</v>
      </c>
      <c r="AR125" s="13">
        <v>32</v>
      </c>
      <c r="AS125" s="40">
        <v>9.13636363636364</v>
      </c>
      <c r="AT125" s="40">
        <v>0</v>
      </c>
      <c r="AU125" s="40">
        <v>7.0625</v>
      </c>
      <c r="AV125" s="40">
        <v>10</v>
      </c>
      <c r="AW125" s="40">
        <v>5.625</v>
      </c>
      <c r="AX125" s="44" t="e">
        <v>#DIV/0!</v>
      </c>
      <c r="AY125" s="40">
        <v>37.5384615384615</v>
      </c>
      <c r="AZ125" s="40">
        <v>0</v>
      </c>
      <c r="BA125" s="40">
        <v>10.4615384615385</v>
      </c>
      <c r="BB125" s="40">
        <v>11.2307692307692</v>
      </c>
      <c r="BC125" s="40">
        <v>4.38461538461539</v>
      </c>
      <c r="BD125" s="40">
        <v>0</v>
      </c>
    </row>
    <row r="126" spans="1:56">
      <c r="A126" s="14" t="s">
        <v>179</v>
      </c>
      <c r="B126" s="15"/>
      <c r="C126" s="15"/>
      <c r="D126" s="15"/>
      <c r="E126" s="15"/>
      <c r="F126" s="16"/>
      <c r="G126" s="17">
        <v>7</v>
      </c>
      <c r="H126" s="17">
        <v>3</v>
      </c>
      <c r="I126" s="17">
        <v>4</v>
      </c>
      <c r="J126" s="32">
        <v>3</v>
      </c>
      <c r="K126" s="17">
        <v>3</v>
      </c>
      <c r="L126" s="17">
        <v>0</v>
      </c>
      <c r="M126" s="17">
        <v>1</v>
      </c>
      <c r="N126" s="17">
        <v>0</v>
      </c>
      <c r="O126" s="32">
        <v>2</v>
      </c>
      <c r="P126" s="17">
        <v>3</v>
      </c>
      <c r="Q126" s="17">
        <v>1</v>
      </c>
      <c r="R126" s="17">
        <v>0</v>
      </c>
      <c r="S126" s="17">
        <v>1</v>
      </c>
      <c r="T126" s="17">
        <v>4</v>
      </c>
      <c r="U126" s="17">
        <v>3</v>
      </c>
      <c r="V126" s="17">
        <v>12</v>
      </c>
      <c r="W126" s="17">
        <v>26</v>
      </c>
      <c r="X126" s="17">
        <v>6</v>
      </c>
      <c r="Y126" s="17">
        <v>4</v>
      </c>
      <c r="Z126" s="17">
        <v>3</v>
      </c>
      <c r="AA126" s="17">
        <v>29</v>
      </c>
      <c r="AB126" s="17">
        <v>9</v>
      </c>
      <c r="AC126" s="17">
        <v>7</v>
      </c>
      <c r="AD126" s="17">
        <v>3</v>
      </c>
      <c r="AE126" s="17">
        <v>0</v>
      </c>
      <c r="AF126" s="17">
        <v>38</v>
      </c>
      <c r="AG126" s="17">
        <v>19</v>
      </c>
      <c r="AH126" s="17">
        <v>19</v>
      </c>
      <c r="AI126" s="32">
        <v>26</v>
      </c>
      <c r="AJ126" s="17">
        <v>3</v>
      </c>
      <c r="AK126" s="17">
        <v>0</v>
      </c>
      <c r="AL126" s="17">
        <v>9</v>
      </c>
      <c r="AM126" s="9">
        <v>0</v>
      </c>
      <c r="AN126" s="32">
        <v>10</v>
      </c>
      <c r="AO126" s="17">
        <v>17</v>
      </c>
      <c r="AP126" s="17">
        <v>2</v>
      </c>
      <c r="AQ126" s="17">
        <v>0</v>
      </c>
      <c r="AR126" s="17">
        <v>9</v>
      </c>
      <c r="AS126" s="41">
        <v>7.6</v>
      </c>
      <c r="AT126" s="41">
        <v>0</v>
      </c>
      <c r="AU126" s="41">
        <v>0</v>
      </c>
      <c r="AV126" s="41">
        <v>0</v>
      </c>
      <c r="AW126" s="41">
        <v>0</v>
      </c>
      <c r="AX126" s="44" t="e">
        <v>#DIV/0!</v>
      </c>
      <c r="AY126" s="41">
        <v>4.5</v>
      </c>
      <c r="AZ126" s="41">
        <v>0</v>
      </c>
      <c r="BA126" s="41">
        <v>0</v>
      </c>
      <c r="BB126" s="41">
        <v>0</v>
      </c>
      <c r="BC126" s="41">
        <v>0</v>
      </c>
      <c r="BD126" s="41">
        <v>4.5</v>
      </c>
    </row>
    <row r="127" spans="1:56">
      <c r="A127" s="14" t="s">
        <v>177</v>
      </c>
      <c r="B127" s="15"/>
      <c r="C127" s="15"/>
      <c r="D127" s="15"/>
      <c r="E127" s="15"/>
      <c r="F127" s="16"/>
      <c r="G127" s="17">
        <v>9</v>
      </c>
      <c r="H127" s="17">
        <v>6</v>
      </c>
      <c r="I127" s="17">
        <v>3</v>
      </c>
      <c r="J127" s="32">
        <v>0</v>
      </c>
      <c r="K127" s="17">
        <v>1</v>
      </c>
      <c r="L127" s="17">
        <v>6</v>
      </c>
      <c r="M127" s="17">
        <v>2</v>
      </c>
      <c r="N127" s="17">
        <v>0</v>
      </c>
      <c r="O127" s="32">
        <v>0</v>
      </c>
      <c r="P127" s="17">
        <v>0</v>
      </c>
      <c r="Q127" s="17">
        <v>2</v>
      </c>
      <c r="R127" s="17">
        <v>6</v>
      </c>
      <c r="S127" s="17">
        <v>1</v>
      </c>
      <c r="T127" s="17">
        <v>1</v>
      </c>
      <c r="U127" s="17">
        <v>8</v>
      </c>
      <c r="V127" s="17">
        <v>1</v>
      </c>
      <c r="W127" s="17">
        <v>32</v>
      </c>
      <c r="X127" s="17">
        <v>7</v>
      </c>
      <c r="Y127" s="17">
        <v>1</v>
      </c>
      <c r="Z127" s="17">
        <v>8</v>
      </c>
      <c r="AA127" s="17">
        <v>2</v>
      </c>
      <c r="AB127" s="17">
        <v>31</v>
      </c>
      <c r="AC127" s="17">
        <v>9</v>
      </c>
      <c r="AD127" s="17">
        <v>0</v>
      </c>
      <c r="AE127" s="17">
        <v>0</v>
      </c>
      <c r="AF127" s="17">
        <v>33</v>
      </c>
      <c r="AG127" s="17">
        <v>17</v>
      </c>
      <c r="AH127" s="17">
        <v>16</v>
      </c>
      <c r="AI127" s="32">
        <v>0</v>
      </c>
      <c r="AJ127" s="17">
        <v>1</v>
      </c>
      <c r="AK127" s="17">
        <v>30</v>
      </c>
      <c r="AL127" s="17">
        <v>2</v>
      </c>
      <c r="AM127" s="9">
        <v>0</v>
      </c>
      <c r="AN127" s="32">
        <v>0</v>
      </c>
      <c r="AO127" s="17">
        <v>0</v>
      </c>
      <c r="AP127" s="17">
        <v>1</v>
      </c>
      <c r="AQ127" s="17">
        <v>30</v>
      </c>
      <c r="AR127" s="17">
        <v>2</v>
      </c>
      <c r="AS127" s="41">
        <v>4.71428571428571</v>
      </c>
      <c r="AT127" s="41">
        <v>0</v>
      </c>
      <c r="AU127" s="41">
        <v>0</v>
      </c>
      <c r="AV127" s="41">
        <v>0</v>
      </c>
      <c r="AW127" s="41">
        <v>0</v>
      </c>
      <c r="AX127" s="44" t="e">
        <v>#DIV/0!</v>
      </c>
      <c r="AY127" s="41">
        <v>1</v>
      </c>
      <c r="AZ127" s="41">
        <v>0</v>
      </c>
      <c r="BA127" s="41">
        <v>0</v>
      </c>
      <c r="BB127" s="41">
        <v>0</v>
      </c>
      <c r="BC127" s="41">
        <v>0</v>
      </c>
      <c r="BD127" s="41">
        <v>1</v>
      </c>
    </row>
    <row r="128" spans="1:56">
      <c r="A128" s="18" t="s">
        <v>92</v>
      </c>
      <c r="B128" s="19"/>
      <c r="C128" s="19"/>
      <c r="D128" s="19"/>
      <c r="E128" s="19"/>
      <c r="F128" s="20"/>
      <c r="G128" s="17">
        <v>5</v>
      </c>
      <c r="H128" s="17">
        <v>0</v>
      </c>
      <c r="I128" s="17">
        <v>5</v>
      </c>
      <c r="J128" s="32">
        <v>1</v>
      </c>
      <c r="K128" s="17">
        <v>2</v>
      </c>
      <c r="L128" s="17">
        <v>0</v>
      </c>
      <c r="M128" s="17">
        <v>2</v>
      </c>
      <c r="N128" s="17">
        <v>0</v>
      </c>
      <c r="O128" s="32">
        <v>0</v>
      </c>
      <c r="P128" s="17">
        <v>2</v>
      </c>
      <c r="Q128" s="17">
        <v>1</v>
      </c>
      <c r="R128" s="17">
        <v>1</v>
      </c>
      <c r="S128" s="17">
        <v>1</v>
      </c>
      <c r="T128" s="17">
        <v>0</v>
      </c>
      <c r="U128" s="17">
        <v>5</v>
      </c>
      <c r="V128" s="17">
        <v>0</v>
      </c>
      <c r="W128" s="17">
        <v>9</v>
      </c>
      <c r="X128" s="17">
        <v>3</v>
      </c>
      <c r="Y128" s="17">
        <v>1</v>
      </c>
      <c r="Z128" s="17">
        <v>4</v>
      </c>
      <c r="AA128" s="17">
        <v>5</v>
      </c>
      <c r="AB128" s="17">
        <v>4</v>
      </c>
      <c r="AC128" s="17">
        <v>5</v>
      </c>
      <c r="AD128" s="17">
        <v>3</v>
      </c>
      <c r="AE128" s="17">
        <v>0</v>
      </c>
      <c r="AF128" s="17">
        <v>9</v>
      </c>
      <c r="AG128" s="17">
        <v>0</v>
      </c>
      <c r="AH128" s="17">
        <v>9</v>
      </c>
      <c r="AI128" s="32">
        <v>0</v>
      </c>
      <c r="AJ128" s="17">
        <v>8</v>
      </c>
      <c r="AK128" s="17">
        <v>0</v>
      </c>
      <c r="AL128" s="17">
        <v>1</v>
      </c>
      <c r="AM128" s="9">
        <v>0</v>
      </c>
      <c r="AN128" s="32">
        <v>0</v>
      </c>
      <c r="AO128" s="17">
        <v>3</v>
      </c>
      <c r="AP128" s="17">
        <v>5</v>
      </c>
      <c r="AQ128" s="17">
        <v>1</v>
      </c>
      <c r="AR128" s="17">
        <v>0</v>
      </c>
      <c r="AS128" s="41">
        <v>3</v>
      </c>
      <c r="AT128" s="41"/>
      <c r="AU128" s="41"/>
      <c r="AV128" s="41"/>
      <c r="AW128" s="41"/>
      <c r="AX128" s="44"/>
      <c r="AY128" s="41"/>
      <c r="AZ128" s="41"/>
      <c r="BA128" s="41"/>
      <c r="BB128" s="41"/>
      <c r="BC128" s="41"/>
      <c r="BD128" s="41"/>
    </row>
    <row r="129" spans="1:56">
      <c r="A129" s="18" t="s">
        <v>320</v>
      </c>
      <c r="B129" s="19"/>
      <c r="C129" s="19"/>
      <c r="D129" s="19"/>
      <c r="E129" s="19"/>
      <c r="F129" s="20"/>
      <c r="G129" s="17">
        <v>12</v>
      </c>
      <c r="H129" s="17">
        <v>6</v>
      </c>
      <c r="I129" s="17">
        <v>6</v>
      </c>
      <c r="J129" s="32">
        <v>1</v>
      </c>
      <c r="K129" s="17">
        <v>5</v>
      </c>
      <c r="L129" s="17">
        <v>4</v>
      </c>
      <c r="M129" s="17">
        <v>2</v>
      </c>
      <c r="N129" s="17">
        <v>0</v>
      </c>
      <c r="O129" s="32">
        <v>0</v>
      </c>
      <c r="P129" s="17">
        <v>4</v>
      </c>
      <c r="Q129" s="17">
        <v>5</v>
      </c>
      <c r="R129" s="17">
        <v>1</v>
      </c>
      <c r="S129" s="17">
        <v>2</v>
      </c>
      <c r="T129" s="17">
        <v>0</v>
      </c>
      <c r="U129" s="17">
        <v>12</v>
      </c>
      <c r="V129" s="17">
        <v>0</v>
      </c>
      <c r="W129" s="17">
        <v>73</v>
      </c>
      <c r="X129" s="17">
        <v>9</v>
      </c>
      <c r="Y129" s="17">
        <v>10</v>
      </c>
      <c r="Z129" s="17">
        <v>2</v>
      </c>
      <c r="AA129" s="17">
        <v>69</v>
      </c>
      <c r="AB129" s="17">
        <v>4</v>
      </c>
      <c r="AC129" s="17">
        <v>12</v>
      </c>
      <c r="AD129" s="17">
        <v>5</v>
      </c>
      <c r="AE129" s="17">
        <v>0</v>
      </c>
      <c r="AF129" s="17">
        <v>73</v>
      </c>
      <c r="AG129" s="17">
        <v>40</v>
      </c>
      <c r="AH129" s="17">
        <v>33</v>
      </c>
      <c r="AI129" s="32">
        <v>18</v>
      </c>
      <c r="AJ129" s="17">
        <v>19</v>
      </c>
      <c r="AK129" s="17">
        <v>27</v>
      </c>
      <c r="AL129" s="17">
        <v>9</v>
      </c>
      <c r="AM129" s="9">
        <v>0</v>
      </c>
      <c r="AN129" s="32">
        <v>0</v>
      </c>
      <c r="AO129" s="17">
        <v>36</v>
      </c>
      <c r="AP129" s="17">
        <v>23</v>
      </c>
      <c r="AQ129" s="17">
        <v>5</v>
      </c>
      <c r="AR129" s="17">
        <v>9</v>
      </c>
      <c r="AS129" s="41">
        <v>8.11111111111111</v>
      </c>
      <c r="AT129" s="41"/>
      <c r="AU129" s="41"/>
      <c r="AV129" s="41"/>
      <c r="AW129" s="41"/>
      <c r="AX129" s="44"/>
      <c r="AY129" s="41"/>
      <c r="AZ129" s="41"/>
      <c r="BA129" s="41"/>
      <c r="BB129" s="41"/>
      <c r="BC129" s="41"/>
      <c r="BD129" s="41"/>
    </row>
    <row r="130" spans="1:56">
      <c r="A130" s="18" t="s">
        <v>380</v>
      </c>
      <c r="B130" s="19"/>
      <c r="C130" s="19"/>
      <c r="D130" s="19"/>
      <c r="E130" s="19"/>
      <c r="F130" s="20"/>
      <c r="G130" s="17">
        <v>2</v>
      </c>
      <c r="H130" s="17">
        <v>1</v>
      </c>
      <c r="I130" s="17">
        <v>1</v>
      </c>
      <c r="J130" s="32">
        <v>0</v>
      </c>
      <c r="K130" s="17">
        <v>1</v>
      </c>
      <c r="L130" s="17">
        <v>1</v>
      </c>
      <c r="M130" s="17">
        <v>0</v>
      </c>
      <c r="N130" s="17">
        <v>0</v>
      </c>
      <c r="O130" s="32">
        <v>0</v>
      </c>
      <c r="P130" s="17">
        <v>0</v>
      </c>
      <c r="Q130" s="17">
        <v>1</v>
      </c>
      <c r="R130" s="17">
        <v>1</v>
      </c>
      <c r="S130" s="17">
        <v>0</v>
      </c>
      <c r="T130" s="17">
        <v>0</v>
      </c>
      <c r="U130" s="17">
        <v>2</v>
      </c>
      <c r="V130" s="17">
        <v>0</v>
      </c>
      <c r="W130" s="17">
        <v>8</v>
      </c>
      <c r="X130" s="17">
        <v>2</v>
      </c>
      <c r="Y130" s="17">
        <v>1</v>
      </c>
      <c r="Z130" s="17">
        <v>1</v>
      </c>
      <c r="AA130" s="17">
        <v>7</v>
      </c>
      <c r="AB130" s="17">
        <v>1</v>
      </c>
      <c r="AC130" s="17">
        <v>2</v>
      </c>
      <c r="AD130" s="17">
        <v>0</v>
      </c>
      <c r="AE130" s="17">
        <v>0</v>
      </c>
      <c r="AF130" s="17">
        <v>8</v>
      </c>
      <c r="AG130" s="17">
        <v>1</v>
      </c>
      <c r="AH130" s="17">
        <v>7</v>
      </c>
      <c r="AI130" s="32">
        <v>0</v>
      </c>
      <c r="AJ130" s="17">
        <v>1</v>
      </c>
      <c r="AK130" s="17">
        <v>7</v>
      </c>
      <c r="AL130" s="17">
        <v>0</v>
      </c>
      <c r="AM130" s="9">
        <v>0</v>
      </c>
      <c r="AN130" s="32">
        <v>0</v>
      </c>
      <c r="AO130" s="17">
        <v>0</v>
      </c>
      <c r="AP130" s="17">
        <v>1</v>
      </c>
      <c r="AQ130" s="17">
        <v>7</v>
      </c>
      <c r="AR130" s="17">
        <v>0</v>
      </c>
      <c r="AS130" s="41">
        <v>4</v>
      </c>
      <c r="AT130" s="41"/>
      <c r="AU130" s="41"/>
      <c r="AV130" s="41"/>
      <c r="AW130" s="41"/>
      <c r="AX130" s="44"/>
      <c r="AY130" s="41"/>
      <c r="AZ130" s="41"/>
      <c r="BA130" s="41"/>
      <c r="BB130" s="41"/>
      <c r="BC130" s="41"/>
      <c r="BD130" s="41"/>
    </row>
    <row r="131" spans="1:56">
      <c r="A131" s="18" t="s">
        <v>176</v>
      </c>
      <c r="B131" s="19"/>
      <c r="C131" s="19"/>
      <c r="D131" s="19"/>
      <c r="E131" s="19"/>
      <c r="F131" s="20"/>
      <c r="G131" s="17">
        <v>5</v>
      </c>
      <c r="H131" s="17">
        <v>3</v>
      </c>
      <c r="I131" s="17">
        <v>2</v>
      </c>
      <c r="J131" s="32">
        <v>1</v>
      </c>
      <c r="K131" s="17">
        <v>1</v>
      </c>
      <c r="L131" s="17">
        <v>2</v>
      </c>
      <c r="M131" s="17">
        <v>1</v>
      </c>
      <c r="N131" s="17">
        <v>0</v>
      </c>
      <c r="O131" s="32">
        <v>1</v>
      </c>
      <c r="P131" s="17">
        <v>0</v>
      </c>
      <c r="Q131" s="17">
        <v>2</v>
      </c>
      <c r="R131" s="17">
        <v>2</v>
      </c>
      <c r="S131" s="17">
        <v>0</v>
      </c>
      <c r="T131" s="17">
        <v>0</v>
      </c>
      <c r="U131" s="17">
        <v>5</v>
      </c>
      <c r="V131" s="17">
        <v>0</v>
      </c>
      <c r="W131" s="17">
        <v>10</v>
      </c>
      <c r="X131" s="17">
        <v>3</v>
      </c>
      <c r="Y131" s="17">
        <v>0</v>
      </c>
      <c r="Z131" s="17">
        <v>5</v>
      </c>
      <c r="AA131" s="17">
        <v>0</v>
      </c>
      <c r="AB131" s="17">
        <v>10</v>
      </c>
      <c r="AC131" s="17">
        <v>5</v>
      </c>
      <c r="AD131" s="17">
        <v>1</v>
      </c>
      <c r="AE131" s="17">
        <v>0</v>
      </c>
      <c r="AF131" s="17">
        <v>10</v>
      </c>
      <c r="AG131" s="17">
        <v>6</v>
      </c>
      <c r="AH131" s="17">
        <v>4</v>
      </c>
      <c r="AI131" s="32">
        <v>4</v>
      </c>
      <c r="AJ131" s="17">
        <v>0</v>
      </c>
      <c r="AK131" s="17">
        <v>4</v>
      </c>
      <c r="AL131" s="17">
        <v>2</v>
      </c>
      <c r="AM131" s="9">
        <v>0</v>
      </c>
      <c r="AN131" s="32">
        <v>4</v>
      </c>
      <c r="AO131" s="17">
        <v>0</v>
      </c>
      <c r="AP131" s="17">
        <v>0</v>
      </c>
      <c r="AQ131" s="17">
        <v>6</v>
      </c>
      <c r="AR131" s="17">
        <v>0</v>
      </c>
      <c r="AS131" s="41">
        <v>3.33333333333333</v>
      </c>
      <c r="AT131" s="41"/>
      <c r="AU131" s="41"/>
      <c r="AV131" s="41"/>
      <c r="AW131" s="41"/>
      <c r="AX131" s="44"/>
      <c r="AY131" s="41"/>
      <c r="AZ131" s="41"/>
      <c r="BA131" s="41"/>
      <c r="BB131" s="41"/>
      <c r="BC131" s="41"/>
      <c r="BD131" s="41"/>
    </row>
    <row r="132" spans="1:56">
      <c r="A132" s="18" t="s">
        <v>93</v>
      </c>
      <c r="B132" s="19"/>
      <c r="C132" s="19"/>
      <c r="D132" s="19"/>
      <c r="E132" s="19"/>
      <c r="F132" s="20"/>
      <c r="G132" s="17">
        <v>9</v>
      </c>
      <c r="H132" s="17">
        <v>3</v>
      </c>
      <c r="I132" s="17">
        <v>6</v>
      </c>
      <c r="J132" s="32">
        <v>2</v>
      </c>
      <c r="K132" s="17">
        <v>2</v>
      </c>
      <c r="L132" s="17">
        <v>3</v>
      </c>
      <c r="M132" s="17">
        <v>2</v>
      </c>
      <c r="N132" s="17">
        <v>0</v>
      </c>
      <c r="O132" s="32">
        <v>0</v>
      </c>
      <c r="P132" s="17">
        <v>3</v>
      </c>
      <c r="Q132" s="17">
        <v>2</v>
      </c>
      <c r="R132" s="17">
        <v>2</v>
      </c>
      <c r="S132" s="17">
        <v>2</v>
      </c>
      <c r="T132" s="17">
        <v>0</v>
      </c>
      <c r="U132" s="17">
        <v>9</v>
      </c>
      <c r="V132" s="17">
        <v>0</v>
      </c>
      <c r="W132" s="17">
        <v>67</v>
      </c>
      <c r="X132" s="17">
        <v>8</v>
      </c>
      <c r="Y132" s="17">
        <v>5</v>
      </c>
      <c r="Z132" s="17">
        <v>4</v>
      </c>
      <c r="AA132" s="17">
        <v>31</v>
      </c>
      <c r="AB132" s="17">
        <v>36</v>
      </c>
      <c r="AC132" s="17">
        <v>9</v>
      </c>
      <c r="AD132" s="17">
        <v>4</v>
      </c>
      <c r="AE132" s="17">
        <v>0</v>
      </c>
      <c r="AF132" s="17">
        <v>67</v>
      </c>
      <c r="AG132" s="17">
        <v>23</v>
      </c>
      <c r="AH132" s="17">
        <v>44</v>
      </c>
      <c r="AI132" s="32">
        <v>21</v>
      </c>
      <c r="AJ132" s="17">
        <v>15</v>
      </c>
      <c r="AK132" s="17">
        <v>22</v>
      </c>
      <c r="AL132" s="17">
        <v>9</v>
      </c>
      <c r="AM132" s="9">
        <v>0</v>
      </c>
      <c r="AN132" s="32">
        <v>0</v>
      </c>
      <c r="AO132" s="17">
        <v>28</v>
      </c>
      <c r="AP132" s="17">
        <v>16</v>
      </c>
      <c r="AQ132" s="17">
        <v>14</v>
      </c>
      <c r="AR132" s="17">
        <v>9</v>
      </c>
      <c r="AS132" s="41">
        <v>8.375</v>
      </c>
      <c r="AT132" s="41"/>
      <c r="AU132" s="41"/>
      <c r="AV132" s="41"/>
      <c r="AW132" s="41"/>
      <c r="AX132" s="44"/>
      <c r="AY132" s="41"/>
      <c r="AZ132" s="41"/>
      <c r="BA132" s="41"/>
      <c r="BB132" s="41"/>
      <c r="BC132" s="41"/>
      <c r="BD132" s="41"/>
    </row>
    <row r="133" spans="1:56">
      <c r="A133" s="14" t="s">
        <v>41</v>
      </c>
      <c r="B133" s="15"/>
      <c r="C133" s="15"/>
      <c r="D133" s="15"/>
      <c r="E133" s="15"/>
      <c r="F133" s="16"/>
      <c r="G133" s="17">
        <v>5</v>
      </c>
      <c r="H133" s="17">
        <v>2</v>
      </c>
      <c r="I133" s="17">
        <v>3</v>
      </c>
      <c r="J133" s="32">
        <v>2</v>
      </c>
      <c r="K133" s="17">
        <v>3</v>
      </c>
      <c r="L133" s="17">
        <v>0</v>
      </c>
      <c r="M133" s="17">
        <v>0</v>
      </c>
      <c r="N133" s="17">
        <v>0</v>
      </c>
      <c r="O133" s="32">
        <v>1</v>
      </c>
      <c r="P133" s="17">
        <v>2</v>
      </c>
      <c r="Q133" s="17">
        <v>2</v>
      </c>
      <c r="R133" s="17">
        <v>0</v>
      </c>
      <c r="S133" s="17">
        <v>0</v>
      </c>
      <c r="T133" s="17">
        <v>0</v>
      </c>
      <c r="U133" s="17">
        <v>5</v>
      </c>
      <c r="V133" s="17">
        <v>0</v>
      </c>
      <c r="W133" s="17">
        <v>77</v>
      </c>
      <c r="X133" s="17">
        <v>5</v>
      </c>
      <c r="Y133" s="17">
        <v>5</v>
      </c>
      <c r="Z133" s="17">
        <v>0</v>
      </c>
      <c r="AA133" s="17">
        <v>77</v>
      </c>
      <c r="AB133" s="17">
        <v>0</v>
      </c>
      <c r="AC133" s="17">
        <v>5</v>
      </c>
      <c r="AD133" s="17">
        <v>3</v>
      </c>
      <c r="AE133" s="17">
        <v>0</v>
      </c>
      <c r="AF133" s="17">
        <v>77</v>
      </c>
      <c r="AG133" s="17">
        <v>41</v>
      </c>
      <c r="AH133" s="17">
        <v>36</v>
      </c>
      <c r="AI133" s="32">
        <v>22</v>
      </c>
      <c r="AJ133" s="17">
        <v>55</v>
      </c>
      <c r="AK133" s="17">
        <v>0</v>
      </c>
      <c r="AL133" s="17">
        <v>0</v>
      </c>
      <c r="AM133" s="9">
        <v>0</v>
      </c>
      <c r="AN133" s="32">
        <v>4</v>
      </c>
      <c r="AO133" s="17">
        <v>48</v>
      </c>
      <c r="AP133" s="17">
        <v>25</v>
      </c>
      <c r="AQ133" s="17">
        <v>0</v>
      </c>
      <c r="AR133" s="17">
        <v>0</v>
      </c>
      <c r="AS133" s="41">
        <v>15.4</v>
      </c>
      <c r="AT133" s="41">
        <v>0</v>
      </c>
      <c r="AU133" s="41">
        <v>18.3333333333333</v>
      </c>
      <c r="AV133" s="41">
        <v>0</v>
      </c>
      <c r="AW133" s="41">
        <v>0</v>
      </c>
      <c r="AX133" s="44">
        <v>0</v>
      </c>
      <c r="AY133" s="41">
        <v>6</v>
      </c>
      <c r="AZ133" s="41">
        <v>0</v>
      </c>
      <c r="BA133" s="41">
        <v>6</v>
      </c>
      <c r="BB133" s="41">
        <v>0</v>
      </c>
      <c r="BC133" s="41">
        <v>0</v>
      </c>
      <c r="BD133" s="41">
        <v>0</v>
      </c>
    </row>
    <row r="134" spans="1:56">
      <c r="A134" s="14" t="s">
        <v>118</v>
      </c>
      <c r="B134" s="15"/>
      <c r="C134" s="15"/>
      <c r="D134" s="15"/>
      <c r="E134" s="15"/>
      <c r="F134" s="16"/>
      <c r="G134" s="17">
        <v>7</v>
      </c>
      <c r="H134" s="17">
        <v>2</v>
      </c>
      <c r="I134" s="17">
        <v>5</v>
      </c>
      <c r="J134" s="32">
        <v>2</v>
      </c>
      <c r="K134" s="17">
        <v>2</v>
      </c>
      <c r="L134" s="17">
        <v>1</v>
      </c>
      <c r="M134" s="17">
        <v>2</v>
      </c>
      <c r="N134" s="17">
        <v>0</v>
      </c>
      <c r="O134" s="32">
        <v>2</v>
      </c>
      <c r="P134" s="17">
        <v>0</v>
      </c>
      <c r="Q134" s="17">
        <v>3</v>
      </c>
      <c r="R134" s="17">
        <v>1</v>
      </c>
      <c r="S134" s="17">
        <v>1</v>
      </c>
      <c r="T134" s="17">
        <v>1</v>
      </c>
      <c r="U134" s="17">
        <v>6</v>
      </c>
      <c r="V134" s="17">
        <v>3</v>
      </c>
      <c r="W134" s="17">
        <v>122</v>
      </c>
      <c r="X134" s="17">
        <v>7</v>
      </c>
      <c r="Y134" s="17">
        <v>4</v>
      </c>
      <c r="Z134" s="17">
        <v>3</v>
      </c>
      <c r="AA134" s="17">
        <v>117</v>
      </c>
      <c r="AB134" s="17">
        <v>8</v>
      </c>
      <c r="AC134" s="17">
        <v>7</v>
      </c>
      <c r="AD134" s="17">
        <v>2</v>
      </c>
      <c r="AE134" s="17">
        <v>0</v>
      </c>
      <c r="AF134" s="17">
        <v>125</v>
      </c>
      <c r="AG134" s="17">
        <v>5</v>
      </c>
      <c r="AH134" s="17">
        <v>120</v>
      </c>
      <c r="AI134" s="32">
        <v>54</v>
      </c>
      <c r="AJ134" s="17">
        <v>5</v>
      </c>
      <c r="AK134" s="17">
        <v>52</v>
      </c>
      <c r="AL134" s="17">
        <v>14</v>
      </c>
      <c r="AM134" s="9">
        <v>0</v>
      </c>
      <c r="AN134" s="32">
        <v>54</v>
      </c>
      <c r="AO134" s="17">
        <v>0</v>
      </c>
      <c r="AP134" s="17">
        <v>57</v>
      </c>
      <c r="AQ134" s="17">
        <v>11</v>
      </c>
      <c r="AR134" s="17">
        <v>3</v>
      </c>
      <c r="AS134" s="41">
        <v>17.8571428571429</v>
      </c>
      <c r="AT134" s="41">
        <v>0</v>
      </c>
      <c r="AU134" s="41">
        <v>0</v>
      </c>
      <c r="AV134" s="41">
        <v>0</v>
      </c>
      <c r="AW134" s="41">
        <v>7</v>
      </c>
      <c r="AX134" s="44" t="e">
        <v>#DIV/0!</v>
      </c>
      <c r="AY134" s="41">
        <v>12.6666666666667</v>
      </c>
      <c r="AZ134" s="41">
        <v>0</v>
      </c>
      <c r="BA134" s="41">
        <v>0</v>
      </c>
      <c r="BB134" s="41">
        <v>0</v>
      </c>
      <c r="BC134" s="41">
        <v>9</v>
      </c>
      <c r="BD134" s="41">
        <v>16.3333333333333</v>
      </c>
    </row>
    <row r="135" spans="1:56">
      <c r="A135" s="14" t="s">
        <v>68</v>
      </c>
      <c r="B135" s="15"/>
      <c r="C135" s="15"/>
      <c r="D135" s="15"/>
      <c r="E135" s="15"/>
      <c r="F135" s="16"/>
      <c r="G135" s="17">
        <v>1</v>
      </c>
      <c r="H135" s="17">
        <v>1</v>
      </c>
      <c r="I135" s="17">
        <v>0</v>
      </c>
      <c r="J135" s="32">
        <v>0</v>
      </c>
      <c r="K135" s="17">
        <v>1</v>
      </c>
      <c r="L135" s="17">
        <v>0</v>
      </c>
      <c r="M135" s="17">
        <v>0</v>
      </c>
      <c r="N135" s="17">
        <v>0</v>
      </c>
      <c r="O135" s="32">
        <v>0</v>
      </c>
      <c r="P135" s="17">
        <v>0</v>
      </c>
      <c r="Q135" s="17">
        <v>1</v>
      </c>
      <c r="R135" s="17">
        <v>0</v>
      </c>
      <c r="S135" s="17">
        <v>0</v>
      </c>
      <c r="T135" s="17">
        <v>0</v>
      </c>
      <c r="U135" s="17">
        <v>1</v>
      </c>
      <c r="V135" s="17">
        <v>0</v>
      </c>
      <c r="W135" s="17">
        <v>0</v>
      </c>
      <c r="X135" s="17">
        <v>0</v>
      </c>
      <c r="Y135" s="17">
        <v>0</v>
      </c>
      <c r="Z135" s="17">
        <v>1</v>
      </c>
      <c r="AA135" s="17">
        <v>0</v>
      </c>
      <c r="AB135" s="17">
        <v>0</v>
      </c>
      <c r="AC135" s="17">
        <v>1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32">
        <v>0</v>
      </c>
      <c r="AJ135" s="17">
        <v>0</v>
      </c>
      <c r="AK135" s="17">
        <v>0</v>
      </c>
      <c r="AL135" s="17">
        <v>0</v>
      </c>
      <c r="AM135" s="9">
        <v>0</v>
      </c>
      <c r="AN135" s="32">
        <v>0</v>
      </c>
      <c r="AO135" s="17">
        <v>0</v>
      </c>
      <c r="AP135" s="17">
        <v>0</v>
      </c>
      <c r="AQ135" s="17">
        <v>0</v>
      </c>
      <c r="AR135" s="17">
        <v>0</v>
      </c>
      <c r="AS135" s="41" t="e">
        <v>#DIV/0!</v>
      </c>
      <c r="AT135" s="41">
        <v>0</v>
      </c>
      <c r="AU135" s="41">
        <v>0</v>
      </c>
      <c r="AV135" s="41" t="e">
        <v>#DIV/0!</v>
      </c>
      <c r="AW135" s="41">
        <v>0</v>
      </c>
      <c r="AX135" s="44">
        <v>0</v>
      </c>
      <c r="AY135" s="41">
        <v>2</v>
      </c>
      <c r="AZ135" s="41">
        <v>0</v>
      </c>
      <c r="BA135" s="41">
        <v>0</v>
      </c>
      <c r="BB135" s="41">
        <v>2</v>
      </c>
      <c r="BC135" s="41">
        <v>0</v>
      </c>
      <c r="BD135" s="41">
        <v>0</v>
      </c>
    </row>
    <row r="136" spans="1:56">
      <c r="A136" s="14" t="s">
        <v>178</v>
      </c>
      <c r="B136" s="15"/>
      <c r="C136" s="15"/>
      <c r="D136" s="15"/>
      <c r="E136" s="15"/>
      <c r="F136" s="16"/>
      <c r="G136" s="17">
        <v>1</v>
      </c>
      <c r="H136" s="17">
        <v>0</v>
      </c>
      <c r="I136" s="17">
        <v>1</v>
      </c>
      <c r="J136" s="32">
        <v>0</v>
      </c>
      <c r="K136" s="17">
        <v>0</v>
      </c>
      <c r="L136" s="17">
        <v>0</v>
      </c>
      <c r="M136" s="17">
        <v>1</v>
      </c>
      <c r="N136" s="17">
        <v>0</v>
      </c>
      <c r="O136" s="32">
        <v>0</v>
      </c>
      <c r="P136" s="17">
        <v>0</v>
      </c>
      <c r="Q136" s="17">
        <v>0</v>
      </c>
      <c r="R136" s="17">
        <v>0</v>
      </c>
      <c r="S136" s="17">
        <v>1</v>
      </c>
      <c r="T136" s="17">
        <v>0</v>
      </c>
      <c r="U136" s="17">
        <v>1</v>
      </c>
      <c r="V136" s="17">
        <v>0</v>
      </c>
      <c r="W136" s="17">
        <v>3</v>
      </c>
      <c r="X136" s="17">
        <v>1</v>
      </c>
      <c r="Y136" s="17">
        <v>1</v>
      </c>
      <c r="Z136" s="17">
        <v>0</v>
      </c>
      <c r="AA136" s="17">
        <v>3</v>
      </c>
      <c r="AB136" s="17">
        <v>0</v>
      </c>
      <c r="AC136" s="17">
        <v>1</v>
      </c>
      <c r="AD136" s="17">
        <v>0</v>
      </c>
      <c r="AE136" s="17">
        <v>0</v>
      </c>
      <c r="AF136" s="17">
        <v>3</v>
      </c>
      <c r="AG136" s="17">
        <v>0</v>
      </c>
      <c r="AH136" s="17">
        <v>3</v>
      </c>
      <c r="AI136" s="32">
        <v>0</v>
      </c>
      <c r="AJ136" s="17">
        <v>0</v>
      </c>
      <c r="AK136" s="17">
        <v>0</v>
      </c>
      <c r="AL136" s="17">
        <v>3</v>
      </c>
      <c r="AM136" s="9">
        <v>0</v>
      </c>
      <c r="AN136" s="32">
        <v>0</v>
      </c>
      <c r="AO136" s="17">
        <v>0</v>
      </c>
      <c r="AP136" s="17">
        <v>0</v>
      </c>
      <c r="AQ136" s="17">
        <v>0</v>
      </c>
      <c r="AR136" s="17">
        <v>3</v>
      </c>
      <c r="AS136" s="41">
        <v>3</v>
      </c>
      <c r="AT136" s="41">
        <v>0</v>
      </c>
      <c r="AU136" s="41">
        <v>0</v>
      </c>
      <c r="AV136" s="41">
        <v>0</v>
      </c>
      <c r="AW136" s="41">
        <v>0</v>
      </c>
      <c r="AX136" s="44" t="e">
        <v>#DIV/0!</v>
      </c>
      <c r="AY136" s="41">
        <v>2</v>
      </c>
      <c r="AZ136" s="41">
        <v>0</v>
      </c>
      <c r="BA136" s="41">
        <v>0</v>
      </c>
      <c r="BB136" s="41">
        <v>0</v>
      </c>
      <c r="BC136" s="41">
        <v>0</v>
      </c>
      <c r="BD136" s="41">
        <v>2</v>
      </c>
    </row>
    <row r="137" spans="1:56">
      <c r="A137" s="14" t="s">
        <v>119</v>
      </c>
      <c r="B137" s="15"/>
      <c r="C137" s="15"/>
      <c r="D137" s="15"/>
      <c r="E137" s="15"/>
      <c r="F137" s="16"/>
      <c r="G137" s="17">
        <v>6</v>
      </c>
      <c r="H137" s="17">
        <v>4</v>
      </c>
      <c r="I137" s="17">
        <v>2</v>
      </c>
      <c r="J137" s="32">
        <v>0</v>
      </c>
      <c r="K137" s="17">
        <v>4</v>
      </c>
      <c r="L137" s="17">
        <v>1</v>
      </c>
      <c r="M137" s="17">
        <v>1</v>
      </c>
      <c r="N137" s="17">
        <v>0</v>
      </c>
      <c r="O137" s="32">
        <v>0</v>
      </c>
      <c r="P137" s="17">
        <v>2</v>
      </c>
      <c r="Q137" s="17">
        <v>2</v>
      </c>
      <c r="R137" s="17">
        <v>1</v>
      </c>
      <c r="S137" s="17">
        <v>1</v>
      </c>
      <c r="T137" s="17">
        <v>1</v>
      </c>
      <c r="U137" s="17">
        <v>5</v>
      </c>
      <c r="V137" s="17">
        <v>1</v>
      </c>
      <c r="W137" s="17">
        <v>34</v>
      </c>
      <c r="X137" s="17">
        <v>5</v>
      </c>
      <c r="Y137" s="17">
        <v>3</v>
      </c>
      <c r="Z137" s="17">
        <v>3</v>
      </c>
      <c r="AA137" s="17">
        <v>21</v>
      </c>
      <c r="AB137" s="17">
        <v>14</v>
      </c>
      <c r="AC137" s="17">
        <v>6</v>
      </c>
      <c r="AD137" s="17">
        <v>1</v>
      </c>
      <c r="AE137" s="17">
        <v>0</v>
      </c>
      <c r="AF137" s="17">
        <v>35</v>
      </c>
      <c r="AG137" s="17">
        <v>29</v>
      </c>
      <c r="AH137" s="17">
        <v>6</v>
      </c>
      <c r="AI137" s="32">
        <v>0</v>
      </c>
      <c r="AJ137" s="17">
        <v>29</v>
      </c>
      <c r="AK137" s="17">
        <v>0</v>
      </c>
      <c r="AL137" s="17">
        <v>6</v>
      </c>
      <c r="AM137" s="9">
        <v>0</v>
      </c>
      <c r="AN137" s="32">
        <v>0</v>
      </c>
      <c r="AO137" s="17">
        <v>12</v>
      </c>
      <c r="AP137" s="17">
        <v>17</v>
      </c>
      <c r="AQ137" s="17">
        <v>0</v>
      </c>
      <c r="AR137" s="17">
        <v>6</v>
      </c>
      <c r="AS137" s="41">
        <v>7</v>
      </c>
      <c r="AT137" s="41">
        <v>0</v>
      </c>
      <c r="AU137" s="41">
        <v>0</v>
      </c>
      <c r="AV137" s="41">
        <v>0</v>
      </c>
      <c r="AW137" s="41">
        <v>6</v>
      </c>
      <c r="AX137" s="44" t="e">
        <v>#DIV/0!</v>
      </c>
      <c r="AY137" s="41">
        <v>6.6</v>
      </c>
      <c r="AZ137" s="41">
        <v>0</v>
      </c>
      <c r="BA137" s="41">
        <v>0</v>
      </c>
      <c r="BB137" s="41">
        <v>0</v>
      </c>
      <c r="BC137" s="41">
        <v>12</v>
      </c>
      <c r="BD137" s="41">
        <v>5.25</v>
      </c>
    </row>
    <row r="138" spans="1:56">
      <c r="A138" s="14" t="s">
        <v>176</v>
      </c>
      <c r="B138" s="15"/>
      <c r="C138" s="15"/>
      <c r="D138" s="15"/>
      <c r="E138" s="15"/>
      <c r="F138" s="16"/>
      <c r="G138" s="17">
        <v>5</v>
      </c>
      <c r="H138" s="17">
        <v>3</v>
      </c>
      <c r="I138" s="17">
        <v>2</v>
      </c>
      <c r="J138" s="32">
        <v>1</v>
      </c>
      <c r="K138" s="17">
        <v>1</v>
      </c>
      <c r="L138" s="17">
        <v>2</v>
      </c>
      <c r="M138" s="17">
        <v>1</v>
      </c>
      <c r="N138" s="17">
        <v>0</v>
      </c>
      <c r="O138" s="32">
        <v>1</v>
      </c>
      <c r="P138" s="17">
        <v>0</v>
      </c>
      <c r="Q138" s="17">
        <v>2</v>
      </c>
      <c r="R138" s="17">
        <v>2</v>
      </c>
      <c r="S138" s="17">
        <v>0</v>
      </c>
      <c r="T138" s="17">
        <v>0</v>
      </c>
      <c r="U138" s="17">
        <v>5</v>
      </c>
      <c r="V138" s="17">
        <v>0</v>
      </c>
      <c r="W138" s="17">
        <v>10</v>
      </c>
      <c r="X138" s="17">
        <v>3</v>
      </c>
      <c r="Y138" s="17">
        <v>0</v>
      </c>
      <c r="Z138" s="17">
        <v>5</v>
      </c>
      <c r="AA138" s="17">
        <v>0</v>
      </c>
      <c r="AB138" s="17">
        <v>10</v>
      </c>
      <c r="AC138" s="17">
        <v>5</v>
      </c>
      <c r="AD138" s="17">
        <v>1</v>
      </c>
      <c r="AE138" s="17">
        <v>0</v>
      </c>
      <c r="AF138" s="17">
        <v>10</v>
      </c>
      <c r="AG138" s="17">
        <v>6</v>
      </c>
      <c r="AH138" s="17">
        <v>4</v>
      </c>
      <c r="AI138" s="32">
        <v>4</v>
      </c>
      <c r="AJ138" s="17">
        <v>0</v>
      </c>
      <c r="AK138" s="17">
        <v>4</v>
      </c>
      <c r="AL138" s="17">
        <v>2</v>
      </c>
      <c r="AM138" s="9">
        <v>0</v>
      </c>
      <c r="AN138" s="32">
        <v>4</v>
      </c>
      <c r="AO138" s="17">
        <v>0</v>
      </c>
      <c r="AP138" s="17">
        <v>0</v>
      </c>
      <c r="AQ138" s="17">
        <v>6</v>
      </c>
      <c r="AR138" s="17">
        <v>0</v>
      </c>
      <c r="AS138" s="41">
        <v>3.33333333333333</v>
      </c>
      <c r="AT138" s="41">
        <v>0</v>
      </c>
      <c r="AU138" s="41">
        <v>0</v>
      </c>
      <c r="AV138" s="41">
        <v>0</v>
      </c>
      <c r="AW138" s="41">
        <v>0</v>
      </c>
      <c r="AX138" s="44" t="e">
        <v>#DIV/0!</v>
      </c>
      <c r="AY138" s="41">
        <v>1</v>
      </c>
      <c r="AZ138" s="41">
        <v>0</v>
      </c>
      <c r="BA138" s="41">
        <v>0</v>
      </c>
      <c r="BB138" s="41">
        <v>0</v>
      </c>
      <c r="BC138" s="41">
        <v>0</v>
      </c>
      <c r="BD138" s="41">
        <v>1</v>
      </c>
    </row>
    <row r="139" spans="1:56">
      <c r="A139" s="10" t="s">
        <v>683</v>
      </c>
      <c r="B139" s="11"/>
      <c r="C139" s="11"/>
      <c r="D139" s="11"/>
      <c r="E139" s="11"/>
      <c r="F139" s="12"/>
      <c r="G139" s="13">
        <v>83</v>
      </c>
      <c r="H139" s="13">
        <v>67</v>
      </c>
      <c r="I139" s="13">
        <v>16</v>
      </c>
      <c r="J139" s="31">
        <v>24</v>
      </c>
      <c r="K139" s="13">
        <v>23</v>
      </c>
      <c r="L139" s="13">
        <v>14</v>
      </c>
      <c r="M139" s="13">
        <v>22</v>
      </c>
      <c r="N139" s="13">
        <v>0</v>
      </c>
      <c r="O139" s="31">
        <v>11</v>
      </c>
      <c r="P139" s="13">
        <v>24</v>
      </c>
      <c r="Q139" s="13">
        <v>16</v>
      </c>
      <c r="R139" s="13">
        <v>17</v>
      </c>
      <c r="S139" s="13">
        <v>15</v>
      </c>
      <c r="T139" s="13">
        <v>4</v>
      </c>
      <c r="U139" s="13">
        <v>79</v>
      </c>
      <c r="V139" s="13">
        <v>23</v>
      </c>
      <c r="W139" s="13">
        <v>623</v>
      </c>
      <c r="X139" s="13">
        <v>68</v>
      </c>
      <c r="Y139" s="13">
        <v>38</v>
      </c>
      <c r="Z139" s="13">
        <v>45</v>
      </c>
      <c r="AA139" s="13">
        <v>187</v>
      </c>
      <c r="AB139" s="13">
        <v>459</v>
      </c>
      <c r="AC139" s="13">
        <v>83</v>
      </c>
      <c r="AD139" s="13">
        <v>36</v>
      </c>
      <c r="AE139" s="13">
        <v>0</v>
      </c>
      <c r="AF139" s="13">
        <v>646</v>
      </c>
      <c r="AG139" s="13">
        <v>354</v>
      </c>
      <c r="AH139" s="13">
        <v>292</v>
      </c>
      <c r="AI139" s="31">
        <v>361</v>
      </c>
      <c r="AJ139" s="13">
        <v>97</v>
      </c>
      <c r="AK139" s="13">
        <v>84</v>
      </c>
      <c r="AL139" s="13">
        <v>104</v>
      </c>
      <c r="AM139" s="9">
        <v>0</v>
      </c>
      <c r="AN139" s="31">
        <v>328</v>
      </c>
      <c r="AO139" s="13">
        <v>92</v>
      </c>
      <c r="AP139" s="13">
        <v>47</v>
      </c>
      <c r="AQ139" s="13">
        <v>102</v>
      </c>
      <c r="AR139" s="13">
        <v>77</v>
      </c>
      <c r="AS139" s="40">
        <v>9.5</v>
      </c>
      <c r="AT139" s="40">
        <v>0</v>
      </c>
      <c r="AU139" s="40">
        <v>5.70588235294118</v>
      </c>
      <c r="AV139" s="40">
        <v>7</v>
      </c>
      <c r="AW139" s="40">
        <v>4.95238095238095</v>
      </c>
      <c r="AX139" s="44" t="e">
        <v>#DIV/0!</v>
      </c>
      <c r="AY139" s="40">
        <v>35.5</v>
      </c>
      <c r="AZ139" s="40">
        <v>0</v>
      </c>
      <c r="BA139" s="40">
        <v>5.38888888888889</v>
      </c>
      <c r="BB139" s="40">
        <v>4.27777777777778</v>
      </c>
      <c r="BC139" s="40">
        <v>4.38888888888889</v>
      </c>
      <c r="BD139" s="40">
        <v>0</v>
      </c>
    </row>
    <row r="140" spans="1:56">
      <c r="A140" s="14" t="s">
        <v>121</v>
      </c>
      <c r="B140" s="15"/>
      <c r="C140" s="15"/>
      <c r="D140" s="15"/>
      <c r="E140" s="15"/>
      <c r="F140" s="16"/>
      <c r="G140" s="17">
        <v>3</v>
      </c>
      <c r="H140" s="17">
        <v>2</v>
      </c>
      <c r="I140" s="17">
        <v>1</v>
      </c>
      <c r="J140" s="32">
        <v>1</v>
      </c>
      <c r="K140" s="17">
        <v>0</v>
      </c>
      <c r="L140" s="17">
        <v>1</v>
      </c>
      <c r="M140" s="17">
        <v>1</v>
      </c>
      <c r="N140" s="17">
        <v>0</v>
      </c>
      <c r="O140" s="32">
        <v>0</v>
      </c>
      <c r="P140" s="17">
        <v>1</v>
      </c>
      <c r="Q140" s="17">
        <v>1</v>
      </c>
      <c r="R140" s="17">
        <v>1</v>
      </c>
      <c r="S140" s="17">
        <v>0</v>
      </c>
      <c r="T140" s="17">
        <v>0</v>
      </c>
      <c r="U140" s="17">
        <v>3</v>
      </c>
      <c r="V140" s="17">
        <v>0</v>
      </c>
      <c r="W140" s="17">
        <v>1</v>
      </c>
      <c r="X140" s="17">
        <v>1</v>
      </c>
      <c r="Y140" s="17">
        <v>0</v>
      </c>
      <c r="Z140" s="17">
        <v>3</v>
      </c>
      <c r="AA140" s="17">
        <v>0</v>
      </c>
      <c r="AB140" s="17">
        <v>1</v>
      </c>
      <c r="AC140" s="17">
        <v>3</v>
      </c>
      <c r="AD140" s="17">
        <v>1</v>
      </c>
      <c r="AE140" s="17">
        <v>0</v>
      </c>
      <c r="AF140" s="17">
        <v>1</v>
      </c>
      <c r="AG140" s="17">
        <v>1</v>
      </c>
      <c r="AH140" s="17">
        <v>0</v>
      </c>
      <c r="AI140" s="32">
        <v>0</v>
      </c>
      <c r="AJ140" s="17">
        <v>0</v>
      </c>
      <c r="AK140" s="17">
        <v>1</v>
      </c>
      <c r="AL140" s="17">
        <v>0</v>
      </c>
      <c r="AM140" s="9">
        <v>0</v>
      </c>
      <c r="AN140" s="32">
        <v>0</v>
      </c>
      <c r="AO140" s="17">
        <v>0</v>
      </c>
      <c r="AP140" s="17">
        <v>1</v>
      </c>
      <c r="AQ140" s="17">
        <v>0</v>
      </c>
      <c r="AR140" s="17">
        <v>0</v>
      </c>
      <c r="AS140" s="41">
        <v>1</v>
      </c>
      <c r="AT140" s="41">
        <v>0</v>
      </c>
      <c r="AU140" s="41">
        <v>0</v>
      </c>
      <c r="AV140" s="41">
        <v>0</v>
      </c>
      <c r="AW140" s="41" t="e">
        <v>#DIV/0!</v>
      </c>
      <c r="AX140" s="44">
        <v>0</v>
      </c>
      <c r="AY140" s="41">
        <v>25</v>
      </c>
      <c r="AZ140" s="41">
        <v>0</v>
      </c>
      <c r="BA140" s="41">
        <v>0</v>
      </c>
      <c r="BB140" s="41">
        <v>0</v>
      </c>
      <c r="BC140" s="41">
        <v>25</v>
      </c>
      <c r="BD140" s="41">
        <v>0</v>
      </c>
    </row>
    <row r="141" spans="1:56">
      <c r="A141" s="14" t="s">
        <v>43</v>
      </c>
      <c r="B141" s="15"/>
      <c r="C141" s="15"/>
      <c r="D141" s="15"/>
      <c r="E141" s="15"/>
      <c r="F141" s="16"/>
      <c r="G141" s="17">
        <v>2</v>
      </c>
      <c r="H141" s="17">
        <v>2</v>
      </c>
      <c r="I141" s="17">
        <v>0</v>
      </c>
      <c r="J141" s="32">
        <v>1</v>
      </c>
      <c r="K141" s="17">
        <v>1</v>
      </c>
      <c r="L141" s="17">
        <v>0</v>
      </c>
      <c r="M141" s="17">
        <v>0</v>
      </c>
      <c r="N141" s="17">
        <v>0</v>
      </c>
      <c r="O141" s="32">
        <v>0</v>
      </c>
      <c r="P141" s="17">
        <v>1</v>
      </c>
      <c r="Q141" s="17">
        <v>1</v>
      </c>
      <c r="R141" s="17">
        <v>0</v>
      </c>
      <c r="S141" s="17">
        <v>0</v>
      </c>
      <c r="T141" s="17">
        <v>0</v>
      </c>
      <c r="U141" s="17">
        <v>2</v>
      </c>
      <c r="V141" s="17">
        <v>0</v>
      </c>
      <c r="W141" s="17">
        <v>7</v>
      </c>
      <c r="X141" s="17">
        <v>1</v>
      </c>
      <c r="Y141" s="17">
        <v>1</v>
      </c>
      <c r="Z141" s="17">
        <v>1</v>
      </c>
      <c r="AA141" s="17">
        <v>0</v>
      </c>
      <c r="AB141" s="17">
        <v>7</v>
      </c>
      <c r="AC141" s="17">
        <v>2</v>
      </c>
      <c r="AD141" s="17">
        <v>1</v>
      </c>
      <c r="AE141" s="17">
        <v>0</v>
      </c>
      <c r="AF141" s="17">
        <v>7</v>
      </c>
      <c r="AG141" s="17">
        <v>7</v>
      </c>
      <c r="AH141" s="17">
        <v>0</v>
      </c>
      <c r="AI141" s="32">
        <v>0</v>
      </c>
      <c r="AJ141" s="17">
        <v>7</v>
      </c>
      <c r="AK141" s="17">
        <v>0</v>
      </c>
      <c r="AL141" s="17">
        <v>0</v>
      </c>
      <c r="AM141" s="9">
        <v>0</v>
      </c>
      <c r="AN141" s="32">
        <v>0</v>
      </c>
      <c r="AO141" s="17">
        <v>0</v>
      </c>
      <c r="AP141" s="17">
        <v>7</v>
      </c>
      <c r="AQ141" s="17">
        <v>0</v>
      </c>
      <c r="AR141" s="17">
        <v>0</v>
      </c>
      <c r="AS141" s="41">
        <v>7</v>
      </c>
      <c r="AT141" s="41">
        <v>0</v>
      </c>
      <c r="AU141" s="41">
        <v>7</v>
      </c>
      <c r="AV141" s="41">
        <v>0</v>
      </c>
      <c r="AW141" s="41">
        <v>0</v>
      </c>
      <c r="AX141" s="44">
        <v>0</v>
      </c>
      <c r="AY141" s="41">
        <v>16</v>
      </c>
      <c r="AZ141" s="41">
        <v>0</v>
      </c>
      <c r="BA141" s="41">
        <v>16</v>
      </c>
      <c r="BB141" s="41">
        <v>0</v>
      </c>
      <c r="BC141" s="41">
        <v>0</v>
      </c>
      <c r="BD141" s="41">
        <v>0</v>
      </c>
    </row>
    <row r="142" spans="1:56">
      <c r="A142" s="14" t="s">
        <v>195</v>
      </c>
      <c r="B142" s="15"/>
      <c r="C142" s="15"/>
      <c r="D142" s="15"/>
      <c r="E142" s="15"/>
      <c r="F142" s="16"/>
      <c r="G142" s="17">
        <v>1</v>
      </c>
      <c r="H142" s="17">
        <v>0</v>
      </c>
      <c r="I142" s="17">
        <v>1</v>
      </c>
      <c r="J142" s="32">
        <v>0</v>
      </c>
      <c r="K142" s="17">
        <v>0</v>
      </c>
      <c r="L142" s="17">
        <v>0</v>
      </c>
      <c r="M142" s="17">
        <v>0</v>
      </c>
      <c r="N142" s="17">
        <v>0</v>
      </c>
      <c r="O142" s="32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1</v>
      </c>
      <c r="V142" s="17">
        <v>0</v>
      </c>
      <c r="W142" s="17">
        <v>2</v>
      </c>
      <c r="X142" s="17">
        <v>1</v>
      </c>
      <c r="Y142" s="17">
        <v>1</v>
      </c>
      <c r="Z142" s="17">
        <v>0</v>
      </c>
      <c r="AA142" s="17">
        <v>2</v>
      </c>
      <c r="AB142" s="17">
        <v>0</v>
      </c>
      <c r="AC142" s="17">
        <v>1</v>
      </c>
      <c r="AD142" s="17">
        <v>0</v>
      </c>
      <c r="AE142" s="17">
        <v>0</v>
      </c>
      <c r="AF142" s="17">
        <v>2</v>
      </c>
      <c r="AG142" s="17">
        <v>0</v>
      </c>
      <c r="AH142" s="17">
        <v>0</v>
      </c>
      <c r="AI142" s="32">
        <v>0</v>
      </c>
      <c r="AJ142" s="17">
        <v>0</v>
      </c>
      <c r="AK142" s="17">
        <v>0</v>
      </c>
      <c r="AL142" s="17">
        <v>0</v>
      </c>
      <c r="AM142" s="9">
        <v>0</v>
      </c>
      <c r="AN142" s="32">
        <v>0</v>
      </c>
      <c r="AO142" s="17">
        <v>0</v>
      </c>
      <c r="AP142" s="17">
        <v>0</v>
      </c>
      <c r="AQ142" s="17">
        <v>0</v>
      </c>
      <c r="AR142" s="17">
        <v>0</v>
      </c>
      <c r="AS142" s="41">
        <v>2</v>
      </c>
      <c r="AT142" s="41">
        <v>0</v>
      </c>
      <c r="AU142" s="41">
        <v>0</v>
      </c>
      <c r="AV142" s="41">
        <v>0</v>
      </c>
      <c r="AW142" s="41">
        <v>0</v>
      </c>
      <c r="AX142" s="44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</row>
    <row r="143" spans="1:56">
      <c r="A143" s="14" t="s">
        <v>193</v>
      </c>
      <c r="B143" s="15"/>
      <c r="C143" s="15"/>
      <c r="D143" s="15"/>
      <c r="E143" s="15"/>
      <c r="F143" s="16"/>
      <c r="G143" s="17">
        <v>2</v>
      </c>
      <c r="H143" s="17">
        <v>0</v>
      </c>
      <c r="I143" s="17">
        <v>0</v>
      </c>
      <c r="J143" s="32">
        <v>1</v>
      </c>
      <c r="K143" s="17">
        <v>0</v>
      </c>
      <c r="L143" s="17">
        <v>0</v>
      </c>
      <c r="M143" s="17">
        <v>1</v>
      </c>
      <c r="N143" s="17">
        <v>0</v>
      </c>
      <c r="O143" s="32">
        <v>0</v>
      </c>
      <c r="P143" s="17">
        <v>1</v>
      </c>
      <c r="Q143" s="17">
        <v>0</v>
      </c>
      <c r="R143" s="17">
        <v>0</v>
      </c>
      <c r="S143" s="17">
        <v>1</v>
      </c>
      <c r="T143" s="17">
        <v>0</v>
      </c>
      <c r="U143" s="17">
        <v>0</v>
      </c>
      <c r="V143" s="17">
        <v>14</v>
      </c>
      <c r="W143" s="17">
        <v>6</v>
      </c>
      <c r="X143" s="17">
        <v>0</v>
      </c>
      <c r="Y143" s="17">
        <v>0</v>
      </c>
      <c r="Z143" s="17">
        <v>0</v>
      </c>
      <c r="AA143" s="17">
        <v>0</v>
      </c>
      <c r="AB143" s="17">
        <v>20</v>
      </c>
      <c r="AC143" s="17">
        <v>0</v>
      </c>
      <c r="AD143" s="17">
        <v>0</v>
      </c>
      <c r="AE143" s="17">
        <v>0</v>
      </c>
      <c r="AF143" s="17">
        <v>20</v>
      </c>
      <c r="AG143" s="17">
        <v>20</v>
      </c>
      <c r="AH143" s="17">
        <v>0</v>
      </c>
      <c r="AI143" s="32">
        <v>14</v>
      </c>
      <c r="AJ143" s="17">
        <v>0</v>
      </c>
      <c r="AK143" s="17">
        <v>0</v>
      </c>
      <c r="AL143" s="17">
        <v>6</v>
      </c>
      <c r="AM143" s="9">
        <v>0</v>
      </c>
      <c r="AN143" s="32">
        <v>0</v>
      </c>
      <c r="AO143" s="17">
        <v>14</v>
      </c>
      <c r="AP143" s="17">
        <v>0</v>
      </c>
      <c r="AQ143" s="17">
        <v>0</v>
      </c>
      <c r="AR143" s="17">
        <v>6</v>
      </c>
      <c r="AS143" s="41">
        <v>10</v>
      </c>
      <c r="AT143" s="41">
        <v>0</v>
      </c>
      <c r="AU143" s="41">
        <v>0</v>
      </c>
      <c r="AV143" s="41">
        <v>0</v>
      </c>
      <c r="AW143" s="41">
        <v>0</v>
      </c>
      <c r="AX143" s="44" t="e">
        <v>#DIV/0!</v>
      </c>
      <c r="AY143" s="41">
        <v>1</v>
      </c>
      <c r="AZ143" s="41">
        <v>0</v>
      </c>
      <c r="BA143" s="41">
        <v>0</v>
      </c>
      <c r="BB143" s="41">
        <v>0</v>
      </c>
      <c r="BC143" s="41">
        <v>0</v>
      </c>
      <c r="BD143" s="41">
        <v>1</v>
      </c>
    </row>
    <row r="144" spans="1:56">
      <c r="A144" s="14" t="s">
        <v>191</v>
      </c>
      <c r="B144" s="15"/>
      <c r="C144" s="15"/>
      <c r="D144" s="15"/>
      <c r="E144" s="15"/>
      <c r="F144" s="16"/>
      <c r="G144" s="17">
        <v>16</v>
      </c>
      <c r="H144" s="17">
        <v>12</v>
      </c>
      <c r="I144" s="17">
        <v>4</v>
      </c>
      <c r="J144" s="32">
        <v>3</v>
      </c>
      <c r="K144" s="17">
        <v>6</v>
      </c>
      <c r="L144" s="17">
        <v>4</v>
      </c>
      <c r="M144" s="17">
        <v>3</v>
      </c>
      <c r="N144" s="17">
        <v>0</v>
      </c>
      <c r="O144" s="32">
        <v>1</v>
      </c>
      <c r="P144" s="17">
        <v>4</v>
      </c>
      <c r="Q144" s="17">
        <v>4</v>
      </c>
      <c r="R144" s="17">
        <v>5</v>
      </c>
      <c r="S144" s="17">
        <v>2</v>
      </c>
      <c r="T144" s="17">
        <v>2</v>
      </c>
      <c r="U144" s="17">
        <v>14</v>
      </c>
      <c r="V144" s="17">
        <v>4</v>
      </c>
      <c r="W144" s="17">
        <v>63</v>
      </c>
      <c r="X144" s="17">
        <v>13</v>
      </c>
      <c r="Y144" s="17">
        <v>10</v>
      </c>
      <c r="Z144" s="17">
        <v>6</v>
      </c>
      <c r="AA144" s="17">
        <v>46</v>
      </c>
      <c r="AB144" s="17">
        <v>21</v>
      </c>
      <c r="AC144" s="17">
        <v>16</v>
      </c>
      <c r="AD144" s="17">
        <v>6</v>
      </c>
      <c r="AE144" s="17">
        <v>0</v>
      </c>
      <c r="AF144" s="17">
        <v>67</v>
      </c>
      <c r="AG144" s="17">
        <v>60</v>
      </c>
      <c r="AH144" s="17">
        <v>7</v>
      </c>
      <c r="AI144" s="32">
        <v>16</v>
      </c>
      <c r="AJ144" s="17">
        <v>23</v>
      </c>
      <c r="AK144" s="17">
        <v>17</v>
      </c>
      <c r="AL144" s="17">
        <v>11</v>
      </c>
      <c r="AM144" s="9">
        <v>0</v>
      </c>
      <c r="AN144" s="32">
        <v>13</v>
      </c>
      <c r="AO144" s="17">
        <v>5</v>
      </c>
      <c r="AP144" s="17">
        <v>21</v>
      </c>
      <c r="AQ144" s="17">
        <v>21</v>
      </c>
      <c r="AR144" s="17">
        <v>7</v>
      </c>
      <c r="AS144" s="41">
        <v>4.78571428571429</v>
      </c>
      <c r="AT144" s="41">
        <v>0</v>
      </c>
      <c r="AU144" s="41">
        <v>0</v>
      </c>
      <c r="AV144" s="41">
        <v>0</v>
      </c>
      <c r="AW144" s="41">
        <v>0</v>
      </c>
      <c r="AX144" s="44" t="e">
        <v>#DIV/0!</v>
      </c>
      <c r="AY144" s="41">
        <v>1.5</v>
      </c>
      <c r="AZ144" s="41">
        <v>0</v>
      </c>
      <c r="BA144" s="41">
        <v>0</v>
      </c>
      <c r="BB144" s="41">
        <v>0</v>
      </c>
      <c r="BC144" s="41">
        <v>0</v>
      </c>
      <c r="BD144" s="41">
        <v>1.5</v>
      </c>
    </row>
    <row r="145" spans="1:56">
      <c r="A145" s="14" t="s">
        <v>194</v>
      </c>
      <c r="B145" s="15"/>
      <c r="C145" s="15"/>
      <c r="D145" s="15"/>
      <c r="E145" s="15"/>
      <c r="F145" s="16"/>
      <c r="G145" s="17">
        <v>7</v>
      </c>
      <c r="H145" s="17">
        <v>7</v>
      </c>
      <c r="I145" s="17">
        <v>0</v>
      </c>
      <c r="J145" s="32">
        <v>0</v>
      </c>
      <c r="K145" s="17">
        <v>0</v>
      </c>
      <c r="L145" s="17">
        <v>0</v>
      </c>
      <c r="M145" s="17">
        <v>0</v>
      </c>
      <c r="N145" s="17">
        <v>0</v>
      </c>
      <c r="O145" s="32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7</v>
      </c>
      <c r="V145" s="17">
        <v>0</v>
      </c>
      <c r="W145" s="17">
        <v>41</v>
      </c>
      <c r="X145" s="17">
        <v>7</v>
      </c>
      <c r="Y145" s="17">
        <v>4</v>
      </c>
      <c r="Z145" s="17">
        <v>3</v>
      </c>
      <c r="AA145" s="17">
        <v>23</v>
      </c>
      <c r="AB145" s="17">
        <v>18</v>
      </c>
      <c r="AC145" s="17">
        <v>7</v>
      </c>
      <c r="AD145" s="17">
        <v>3</v>
      </c>
      <c r="AE145" s="17">
        <v>0</v>
      </c>
      <c r="AF145" s="17">
        <v>41</v>
      </c>
      <c r="AG145" s="17">
        <v>0</v>
      </c>
      <c r="AH145" s="17">
        <v>0</v>
      </c>
      <c r="AI145" s="32">
        <v>0</v>
      </c>
      <c r="AJ145" s="17">
        <v>0</v>
      </c>
      <c r="AK145" s="17">
        <v>0</v>
      </c>
      <c r="AL145" s="17">
        <v>0</v>
      </c>
      <c r="AM145" s="9">
        <v>0</v>
      </c>
      <c r="AN145" s="32">
        <v>0</v>
      </c>
      <c r="AO145" s="17">
        <v>0</v>
      </c>
      <c r="AP145" s="17">
        <v>0</v>
      </c>
      <c r="AQ145" s="17">
        <v>0</v>
      </c>
      <c r="AR145" s="17">
        <v>0</v>
      </c>
      <c r="AS145" s="41">
        <v>5.85714285714286</v>
      </c>
      <c r="AT145" s="41">
        <v>0</v>
      </c>
      <c r="AU145" s="41">
        <v>0</v>
      </c>
      <c r="AV145" s="41">
        <v>0</v>
      </c>
      <c r="AW145" s="41">
        <v>0</v>
      </c>
      <c r="AX145" s="44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</row>
    <row r="146" spans="1:56">
      <c r="A146" s="14" t="s">
        <v>70</v>
      </c>
      <c r="B146" s="15"/>
      <c r="C146" s="15"/>
      <c r="D146" s="15"/>
      <c r="E146" s="15"/>
      <c r="F146" s="16"/>
      <c r="G146" s="17">
        <v>2</v>
      </c>
      <c r="H146" s="17">
        <v>2</v>
      </c>
      <c r="I146" s="17">
        <v>0</v>
      </c>
      <c r="J146" s="32">
        <v>1</v>
      </c>
      <c r="K146" s="17">
        <v>0</v>
      </c>
      <c r="L146" s="17">
        <v>1</v>
      </c>
      <c r="M146" s="17">
        <v>0</v>
      </c>
      <c r="N146" s="17">
        <v>0</v>
      </c>
      <c r="O146" s="32">
        <v>0</v>
      </c>
      <c r="P146" s="17">
        <v>1</v>
      </c>
      <c r="Q146" s="17">
        <v>0</v>
      </c>
      <c r="R146" s="17">
        <v>1</v>
      </c>
      <c r="S146" s="17">
        <v>0</v>
      </c>
      <c r="T146" s="17">
        <v>0</v>
      </c>
      <c r="U146" s="17">
        <v>2</v>
      </c>
      <c r="V146" s="17">
        <v>0</v>
      </c>
      <c r="W146" s="17">
        <v>18</v>
      </c>
      <c r="X146" s="17">
        <v>2</v>
      </c>
      <c r="Y146" s="17">
        <v>2</v>
      </c>
      <c r="Z146" s="17">
        <v>0</v>
      </c>
      <c r="AA146" s="17">
        <v>18</v>
      </c>
      <c r="AB146" s="17">
        <v>0</v>
      </c>
      <c r="AC146" s="17">
        <v>2</v>
      </c>
      <c r="AD146" s="17">
        <v>1</v>
      </c>
      <c r="AE146" s="17">
        <v>0</v>
      </c>
      <c r="AF146" s="17">
        <v>18</v>
      </c>
      <c r="AG146" s="17">
        <v>18</v>
      </c>
      <c r="AH146" s="17">
        <v>0</v>
      </c>
      <c r="AI146" s="32">
        <v>3</v>
      </c>
      <c r="AJ146" s="17">
        <v>0</v>
      </c>
      <c r="AK146" s="17">
        <v>15</v>
      </c>
      <c r="AL146" s="17">
        <v>0</v>
      </c>
      <c r="AM146" s="9">
        <v>0</v>
      </c>
      <c r="AN146" s="32">
        <v>0</v>
      </c>
      <c r="AO146" s="17">
        <v>3</v>
      </c>
      <c r="AP146" s="17">
        <v>0</v>
      </c>
      <c r="AQ146" s="17">
        <v>15</v>
      </c>
      <c r="AR146" s="17">
        <v>0</v>
      </c>
      <c r="AS146" s="41">
        <v>9</v>
      </c>
      <c r="AT146" s="41">
        <v>0</v>
      </c>
      <c r="AU146" s="41">
        <v>0</v>
      </c>
      <c r="AV146" s="41">
        <v>15</v>
      </c>
      <c r="AW146" s="41">
        <v>0</v>
      </c>
      <c r="AX146" s="44">
        <v>0</v>
      </c>
      <c r="AY146" s="41">
        <v>6</v>
      </c>
      <c r="AZ146" s="41">
        <v>0</v>
      </c>
      <c r="BA146" s="41">
        <v>0</v>
      </c>
      <c r="BB146" s="41">
        <v>6</v>
      </c>
      <c r="BC146" s="41">
        <v>0</v>
      </c>
      <c r="BD146" s="41">
        <v>0</v>
      </c>
    </row>
    <row r="147" spans="1:56">
      <c r="A147" s="18" t="s">
        <v>199</v>
      </c>
      <c r="B147" s="19"/>
      <c r="C147" s="19"/>
      <c r="D147" s="19"/>
      <c r="E147" s="19"/>
      <c r="F147" s="20"/>
      <c r="G147" s="17">
        <v>3</v>
      </c>
      <c r="H147" s="17">
        <v>3</v>
      </c>
      <c r="I147" s="17">
        <v>0</v>
      </c>
      <c r="J147" s="32">
        <v>1</v>
      </c>
      <c r="K147" s="17">
        <v>1</v>
      </c>
      <c r="L147" s="17">
        <v>0</v>
      </c>
      <c r="M147" s="17">
        <v>1</v>
      </c>
      <c r="N147" s="17">
        <v>0</v>
      </c>
      <c r="O147" s="32">
        <v>1</v>
      </c>
      <c r="P147" s="17">
        <v>0</v>
      </c>
      <c r="Q147" s="17">
        <v>1</v>
      </c>
      <c r="R147" s="17">
        <v>0</v>
      </c>
      <c r="S147" s="17">
        <v>1</v>
      </c>
      <c r="T147" s="17">
        <v>0</v>
      </c>
      <c r="U147" s="17">
        <v>3</v>
      </c>
      <c r="V147" s="17">
        <v>0</v>
      </c>
      <c r="W147" s="17">
        <v>6</v>
      </c>
      <c r="X147" s="17">
        <v>3</v>
      </c>
      <c r="Y147" s="17">
        <v>0</v>
      </c>
      <c r="Z147" s="17">
        <v>3</v>
      </c>
      <c r="AA147" s="17">
        <v>0</v>
      </c>
      <c r="AB147" s="17">
        <v>6</v>
      </c>
      <c r="AC147" s="17">
        <v>3</v>
      </c>
      <c r="AD147" s="17">
        <v>1</v>
      </c>
      <c r="AE147" s="17">
        <v>0</v>
      </c>
      <c r="AF147" s="17">
        <v>6</v>
      </c>
      <c r="AG147" s="17">
        <v>6</v>
      </c>
      <c r="AH147" s="17">
        <v>0</v>
      </c>
      <c r="AI147" s="32">
        <v>1</v>
      </c>
      <c r="AJ147" s="17">
        <v>3</v>
      </c>
      <c r="AK147" s="17">
        <v>0</v>
      </c>
      <c r="AL147" s="17">
        <v>2</v>
      </c>
      <c r="AM147" s="9">
        <v>0</v>
      </c>
      <c r="AN147" s="32">
        <v>1</v>
      </c>
      <c r="AO147" s="17">
        <v>0</v>
      </c>
      <c r="AP147" s="17">
        <v>3</v>
      </c>
      <c r="AQ147" s="17">
        <v>0</v>
      </c>
      <c r="AR147" s="17">
        <v>2</v>
      </c>
      <c r="AS147" s="41">
        <v>2</v>
      </c>
      <c r="AT147" s="41"/>
      <c r="AU147" s="41"/>
      <c r="AV147" s="41"/>
      <c r="AW147" s="41"/>
      <c r="AX147" s="44"/>
      <c r="AY147" s="41"/>
      <c r="AZ147" s="41"/>
      <c r="BA147" s="41"/>
      <c r="BB147" s="41"/>
      <c r="BC147" s="41"/>
      <c r="BD147" s="41"/>
    </row>
    <row r="148" spans="1:56">
      <c r="A148" s="18" t="s">
        <v>200</v>
      </c>
      <c r="B148" s="19"/>
      <c r="C148" s="19"/>
      <c r="D148" s="19"/>
      <c r="E148" s="19"/>
      <c r="F148" s="20"/>
      <c r="G148" s="17">
        <v>5</v>
      </c>
      <c r="H148" s="17">
        <v>3</v>
      </c>
      <c r="I148" s="17">
        <v>2</v>
      </c>
      <c r="J148" s="32">
        <v>2</v>
      </c>
      <c r="K148" s="17">
        <v>2</v>
      </c>
      <c r="L148" s="17">
        <v>0</v>
      </c>
      <c r="M148" s="17">
        <v>1</v>
      </c>
      <c r="N148" s="17">
        <v>0</v>
      </c>
      <c r="O148" s="32">
        <v>1</v>
      </c>
      <c r="P148" s="17">
        <v>1</v>
      </c>
      <c r="Q148" s="17">
        <v>2</v>
      </c>
      <c r="R148" s="17">
        <v>0</v>
      </c>
      <c r="S148" s="17">
        <v>1</v>
      </c>
      <c r="T148" s="17">
        <v>0</v>
      </c>
      <c r="U148" s="17">
        <v>5</v>
      </c>
      <c r="V148" s="17">
        <v>0</v>
      </c>
      <c r="W148" s="17">
        <v>33</v>
      </c>
      <c r="X148" s="17">
        <v>5</v>
      </c>
      <c r="Y148" s="17">
        <v>3</v>
      </c>
      <c r="Z148" s="17">
        <v>2</v>
      </c>
      <c r="AA148" s="17">
        <v>23</v>
      </c>
      <c r="AB148" s="17">
        <v>10</v>
      </c>
      <c r="AC148" s="17">
        <v>5</v>
      </c>
      <c r="AD148" s="17">
        <v>3</v>
      </c>
      <c r="AE148" s="17">
        <v>0</v>
      </c>
      <c r="AF148" s="17">
        <v>33</v>
      </c>
      <c r="AG148" s="17">
        <v>27</v>
      </c>
      <c r="AH148" s="17">
        <v>6</v>
      </c>
      <c r="AI148" s="32">
        <v>21</v>
      </c>
      <c r="AJ148" s="17">
        <v>3</v>
      </c>
      <c r="AK148" s="17">
        <v>0</v>
      </c>
      <c r="AL148" s="17">
        <v>9</v>
      </c>
      <c r="AM148" s="9">
        <v>0</v>
      </c>
      <c r="AN148" s="32">
        <v>17</v>
      </c>
      <c r="AO148" s="17">
        <v>4</v>
      </c>
      <c r="AP148" s="17">
        <v>3</v>
      </c>
      <c r="AQ148" s="17">
        <v>0</v>
      </c>
      <c r="AR148" s="17">
        <v>9</v>
      </c>
      <c r="AS148" s="41">
        <v>6.6</v>
      </c>
      <c r="AT148" s="41"/>
      <c r="AU148" s="41"/>
      <c r="AV148" s="41"/>
      <c r="AW148" s="41"/>
      <c r="AX148" s="44"/>
      <c r="AY148" s="41"/>
      <c r="AZ148" s="41"/>
      <c r="BA148" s="41"/>
      <c r="BB148" s="41"/>
      <c r="BC148" s="41"/>
      <c r="BD148" s="41"/>
    </row>
    <row r="149" spans="1:56">
      <c r="A149" s="18" t="s">
        <v>220</v>
      </c>
      <c r="B149" s="19"/>
      <c r="C149" s="19"/>
      <c r="D149" s="19"/>
      <c r="E149" s="19"/>
      <c r="F149" s="20"/>
      <c r="G149" s="17">
        <v>8</v>
      </c>
      <c r="H149" s="17">
        <v>8</v>
      </c>
      <c r="I149" s="17">
        <v>0</v>
      </c>
      <c r="J149" s="32">
        <v>3</v>
      </c>
      <c r="K149" s="17">
        <v>1</v>
      </c>
      <c r="L149" s="17">
        <v>2</v>
      </c>
      <c r="M149" s="17">
        <v>2</v>
      </c>
      <c r="N149" s="17">
        <v>0</v>
      </c>
      <c r="O149" s="32">
        <v>1</v>
      </c>
      <c r="P149" s="17">
        <v>3</v>
      </c>
      <c r="Q149" s="17">
        <v>0</v>
      </c>
      <c r="R149" s="17">
        <v>3</v>
      </c>
      <c r="S149" s="17">
        <v>1</v>
      </c>
      <c r="T149" s="17">
        <v>0</v>
      </c>
      <c r="U149" s="17">
        <v>8</v>
      </c>
      <c r="V149" s="17">
        <v>0</v>
      </c>
      <c r="W149" s="17">
        <v>52</v>
      </c>
      <c r="X149" s="17">
        <v>6</v>
      </c>
      <c r="Y149" s="17">
        <v>6</v>
      </c>
      <c r="Z149" s="17">
        <v>2</v>
      </c>
      <c r="AA149" s="17">
        <v>48</v>
      </c>
      <c r="AB149" s="17">
        <v>4</v>
      </c>
      <c r="AC149" s="17">
        <v>8</v>
      </c>
      <c r="AD149" s="17">
        <v>4</v>
      </c>
      <c r="AE149" s="17">
        <v>0</v>
      </c>
      <c r="AF149" s="17">
        <v>52</v>
      </c>
      <c r="AG149" s="17">
        <v>52</v>
      </c>
      <c r="AH149" s="17">
        <v>0</v>
      </c>
      <c r="AI149" s="32">
        <v>1</v>
      </c>
      <c r="AJ149" s="17">
        <v>4</v>
      </c>
      <c r="AK149" s="17">
        <v>36</v>
      </c>
      <c r="AL149" s="17">
        <v>11</v>
      </c>
      <c r="AM149" s="9">
        <v>0</v>
      </c>
      <c r="AN149" s="32">
        <v>1</v>
      </c>
      <c r="AO149" s="17">
        <v>4</v>
      </c>
      <c r="AP149" s="17">
        <v>0</v>
      </c>
      <c r="AQ149" s="17">
        <v>38</v>
      </c>
      <c r="AR149" s="17">
        <v>9</v>
      </c>
      <c r="AS149" s="41">
        <v>8.66666666666667</v>
      </c>
      <c r="AT149" s="41"/>
      <c r="AU149" s="41"/>
      <c r="AV149" s="41"/>
      <c r="AW149" s="41"/>
      <c r="AX149" s="44"/>
      <c r="AY149" s="41"/>
      <c r="AZ149" s="41"/>
      <c r="BA149" s="41"/>
      <c r="BB149" s="41"/>
      <c r="BC149" s="41"/>
      <c r="BD149" s="41"/>
    </row>
    <row r="150" spans="1:56">
      <c r="A150" s="18" t="s">
        <v>229</v>
      </c>
      <c r="B150" s="19"/>
      <c r="C150" s="19"/>
      <c r="D150" s="19"/>
      <c r="E150" s="19"/>
      <c r="F150" s="20"/>
      <c r="G150" s="17">
        <v>3</v>
      </c>
      <c r="H150" s="17">
        <v>3</v>
      </c>
      <c r="I150" s="17">
        <v>0</v>
      </c>
      <c r="J150" s="32">
        <v>1</v>
      </c>
      <c r="K150" s="17">
        <v>2</v>
      </c>
      <c r="L150" s="17">
        <v>0</v>
      </c>
      <c r="M150" s="17">
        <v>0</v>
      </c>
      <c r="N150" s="17">
        <v>0</v>
      </c>
      <c r="O150" s="32">
        <v>1</v>
      </c>
      <c r="P150" s="17">
        <v>2</v>
      </c>
      <c r="Q150" s="17">
        <v>0</v>
      </c>
      <c r="R150" s="17">
        <v>0</v>
      </c>
      <c r="S150" s="17">
        <v>0</v>
      </c>
      <c r="T150" s="17">
        <v>0</v>
      </c>
      <c r="U150" s="17">
        <v>3</v>
      </c>
      <c r="V150" s="17">
        <v>0</v>
      </c>
      <c r="W150" s="17">
        <v>12</v>
      </c>
      <c r="X150" s="17">
        <v>3</v>
      </c>
      <c r="Y150" s="17">
        <v>2</v>
      </c>
      <c r="Z150" s="17">
        <v>1</v>
      </c>
      <c r="AA150" s="17">
        <v>11</v>
      </c>
      <c r="AB150" s="17">
        <v>1</v>
      </c>
      <c r="AC150" s="17">
        <v>3</v>
      </c>
      <c r="AD150" s="17">
        <v>3</v>
      </c>
      <c r="AE150" s="17">
        <v>0</v>
      </c>
      <c r="AF150" s="17">
        <v>12</v>
      </c>
      <c r="AG150" s="17">
        <v>12</v>
      </c>
      <c r="AH150" s="17">
        <v>0</v>
      </c>
      <c r="AI150" s="32">
        <v>9</v>
      </c>
      <c r="AJ150" s="17">
        <v>3</v>
      </c>
      <c r="AK150" s="17">
        <v>0</v>
      </c>
      <c r="AL150" s="17">
        <v>0</v>
      </c>
      <c r="AM150" s="9">
        <v>0</v>
      </c>
      <c r="AN150" s="32">
        <v>9</v>
      </c>
      <c r="AO150" s="17">
        <v>3</v>
      </c>
      <c r="AP150" s="17">
        <v>0</v>
      </c>
      <c r="AQ150" s="17">
        <v>0</v>
      </c>
      <c r="AR150" s="17">
        <v>0</v>
      </c>
      <c r="AS150" s="41">
        <v>4</v>
      </c>
      <c r="AT150" s="41"/>
      <c r="AU150" s="41"/>
      <c r="AV150" s="41"/>
      <c r="AW150" s="41"/>
      <c r="AX150" s="44"/>
      <c r="AY150" s="41"/>
      <c r="AZ150" s="41"/>
      <c r="BA150" s="41"/>
      <c r="BB150" s="41"/>
      <c r="BC150" s="41"/>
      <c r="BD150" s="41"/>
    </row>
    <row r="151" spans="1:56">
      <c r="A151" s="18" t="s">
        <v>256</v>
      </c>
      <c r="B151" s="19"/>
      <c r="C151" s="19"/>
      <c r="D151" s="19"/>
      <c r="E151" s="19"/>
      <c r="F151" s="20"/>
      <c r="G151" s="17">
        <v>4</v>
      </c>
      <c r="H151" s="17">
        <v>2</v>
      </c>
      <c r="I151" s="17">
        <v>2</v>
      </c>
      <c r="J151" s="32">
        <v>1</v>
      </c>
      <c r="K151" s="17">
        <v>2</v>
      </c>
      <c r="L151" s="17">
        <v>0</v>
      </c>
      <c r="M151" s="17">
        <v>1</v>
      </c>
      <c r="N151" s="17">
        <v>0</v>
      </c>
      <c r="O151" s="32">
        <v>0</v>
      </c>
      <c r="P151" s="17">
        <v>1</v>
      </c>
      <c r="Q151" s="17">
        <v>2</v>
      </c>
      <c r="R151" s="17">
        <v>1</v>
      </c>
      <c r="S151" s="17">
        <v>0</v>
      </c>
      <c r="T151" s="17">
        <v>0</v>
      </c>
      <c r="U151" s="17">
        <v>4</v>
      </c>
      <c r="V151" s="17">
        <v>0</v>
      </c>
      <c r="W151" s="17">
        <v>5</v>
      </c>
      <c r="X151" s="17">
        <v>3</v>
      </c>
      <c r="Y151" s="17">
        <v>1</v>
      </c>
      <c r="Z151" s="17">
        <v>3</v>
      </c>
      <c r="AA151" s="17">
        <v>0</v>
      </c>
      <c r="AB151" s="17">
        <v>5</v>
      </c>
      <c r="AC151" s="17">
        <v>4</v>
      </c>
      <c r="AD151" s="17">
        <v>1</v>
      </c>
      <c r="AE151" s="17">
        <v>0</v>
      </c>
      <c r="AF151" s="17">
        <v>5</v>
      </c>
      <c r="AG151" s="17">
        <v>3</v>
      </c>
      <c r="AH151" s="17">
        <v>2</v>
      </c>
      <c r="AI151" s="32">
        <v>3</v>
      </c>
      <c r="AJ151" s="17">
        <v>1</v>
      </c>
      <c r="AK151" s="17">
        <v>0</v>
      </c>
      <c r="AL151" s="17">
        <v>1</v>
      </c>
      <c r="AM151" s="9">
        <v>0</v>
      </c>
      <c r="AN151" s="32">
        <v>0</v>
      </c>
      <c r="AO151" s="17">
        <v>3</v>
      </c>
      <c r="AP151" s="17">
        <v>1</v>
      </c>
      <c r="AQ151" s="17">
        <v>1</v>
      </c>
      <c r="AR151" s="17">
        <v>0</v>
      </c>
      <c r="AS151" s="41">
        <v>1.66666666666667</v>
      </c>
      <c r="AT151" s="41"/>
      <c r="AU151" s="41"/>
      <c r="AV151" s="41"/>
      <c r="AW151" s="41"/>
      <c r="AX151" s="44"/>
      <c r="AY151" s="41"/>
      <c r="AZ151" s="41"/>
      <c r="BA151" s="41"/>
      <c r="BB151" s="41"/>
      <c r="BC151" s="41"/>
      <c r="BD151" s="41"/>
    </row>
    <row r="152" spans="1:56">
      <c r="A152" s="18" t="s">
        <v>355</v>
      </c>
      <c r="B152" s="19"/>
      <c r="C152" s="19"/>
      <c r="D152" s="19"/>
      <c r="E152" s="19"/>
      <c r="F152" s="20"/>
      <c r="G152" s="17">
        <v>4</v>
      </c>
      <c r="H152" s="17">
        <v>4</v>
      </c>
      <c r="I152" s="17">
        <v>0</v>
      </c>
      <c r="J152" s="32">
        <v>0</v>
      </c>
      <c r="K152" s="17">
        <v>2</v>
      </c>
      <c r="L152" s="17">
        <v>1</v>
      </c>
      <c r="M152" s="17">
        <v>1</v>
      </c>
      <c r="N152" s="17">
        <v>0</v>
      </c>
      <c r="O152" s="32">
        <v>0</v>
      </c>
      <c r="P152" s="17">
        <v>1</v>
      </c>
      <c r="Q152" s="17">
        <v>2</v>
      </c>
      <c r="R152" s="17">
        <v>0</v>
      </c>
      <c r="S152" s="17">
        <v>1</v>
      </c>
      <c r="T152" s="17">
        <v>0</v>
      </c>
      <c r="U152" s="17">
        <v>4</v>
      </c>
      <c r="V152" s="17">
        <v>0</v>
      </c>
      <c r="W152" s="17">
        <v>17</v>
      </c>
      <c r="X152" s="17">
        <v>3</v>
      </c>
      <c r="Y152" s="17">
        <v>1</v>
      </c>
      <c r="Z152" s="17">
        <v>3</v>
      </c>
      <c r="AA152" s="17">
        <v>12</v>
      </c>
      <c r="AB152" s="17">
        <v>5</v>
      </c>
      <c r="AC152" s="17">
        <v>4</v>
      </c>
      <c r="AD152" s="17">
        <v>2</v>
      </c>
      <c r="AE152" s="17">
        <v>0</v>
      </c>
      <c r="AF152" s="17">
        <v>17</v>
      </c>
      <c r="AG152" s="17">
        <v>17</v>
      </c>
      <c r="AH152" s="17">
        <v>0</v>
      </c>
      <c r="AI152" s="32">
        <v>0</v>
      </c>
      <c r="AJ152" s="17">
        <v>3</v>
      </c>
      <c r="AK152" s="17">
        <v>2</v>
      </c>
      <c r="AL152" s="17">
        <v>12</v>
      </c>
      <c r="AM152" s="9">
        <v>0</v>
      </c>
      <c r="AN152" s="32">
        <v>0</v>
      </c>
      <c r="AO152" s="17">
        <v>0</v>
      </c>
      <c r="AP152" s="17">
        <v>5</v>
      </c>
      <c r="AQ152" s="17">
        <v>0</v>
      </c>
      <c r="AR152" s="17">
        <v>12</v>
      </c>
      <c r="AS152" s="41">
        <v>5.66666666666667</v>
      </c>
      <c r="AT152" s="41"/>
      <c r="AU152" s="41"/>
      <c r="AV152" s="41"/>
      <c r="AW152" s="41"/>
      <c r="AX152" s="44"/>
      <c r="AY152" s="41"/>
      <c r="AZ152" s="41"/>
      <c r="BA152" s="41"/>
      <c r="BB152" s="41"/>
      <c r="BC152" s="41"/>
      <c r="BD152" s="41"/>
    </row>
    <row r="153" spans="1:56">
      <c r="A153" s="18" t="s">
        <v>470</v>
      </c>
      <c r="B153" s="19"/>
      <c r="C153" s="19"/>
      <c r="D153" s="19"/>
      <c r="E153" s="19"/>
      <c r="F153" s="20"/>
      <c r="G153" s="17">
        <v>1</v>
      </c>
      <c r="H153" s="17">
        <v>1</v>
      </c>
      <c r="I153" s="17">
        <v>0</v>
      </c>
      <c r="J153" s="32">
        <v>0</v>
      </c>
      <c r="K153" s="17">
        <v>0</v>
      </c>
      <c r="L153" s="17">
        <v>1</v>
      </c>
      <c r="M153" s="17">
        <v>0</v>
      </c>
      <c r="N153" s="17">
        <v>0</v>
      </c>
      <c r="O153" s="32">
        <v>0</v>
      </c>
      <c r="P153" s="17">
        <v>0</v>
      </c>
      <c r="Q153" s="17">
        <v>1</v>
      </c>
      <c r="R153" s="17">
        <v>0</v>
      </c>
      <c r="S153" s="17">
        <v>0</v>
      </c>
      <c r="T153" s="17">
        <v>0</v>
      </c>
      <c r="U153" s="17">
        <v>1</v>
      </c>
      <c r="V153" s="17">
        <v>0</v>
      </c>
      <c r="W153" s="17">
        <v>1</v>
      </c>
      <c r="X153" s="17">
        <v>1</v>
      </c>
      <c r="Y153" s="17">
        <v>1</v>
      </c>
      <c r="Z153" s="17">
        <v>0</v>
      </c>
      <c r="AA153" s="17">
        <v>1</v>
      </c>
      <c r="AB153" s="17">
        <v>0</v>
      </c>
      <c r="AC153" s="17">
        <v>1</v>
      </c>
      <c r="AD153" s="17">
        <v>0</v>
      </c>
      <c r="AE153" s="17">
        <v>0</v>
      </c>
      <c r="AF153" s="17">
        <v>1</v>
      </c>
      <c r="AG153" s="17">
        <v>1</v>
      </c>
      <c r="AH153" s="17">
        <v>0</v>
      </c>
      <c r="AI153" s="32">
        <v>0</v>
      </c>
      <c r="AJ153" s="17">
        <v>0</v>
      </c>
      <c r="AK153" s="17">
        <v>1</v>
      </c>
      <c r="AL153" s="17">
        <v>0</v>
      </c>
      <c r="AM153" s="9">
        <v>0</v>
      </c>
      <c r="AN153" s="32">
        <v>0</v>
      </c>
      <c r="AO153" s="17">
        <v>0</v>
      </c>
      <c r="AP153" s="17">
        <v>1</v>
      </c>
      <c r="AQ153" s="17">
        <v>0</v>
      </c>
      <c r="AR153" s="17">
        <v>0</v>
      </c>
      <c r="AS153" s="41">
        <v>1</v>
      </c>
      <c r="AT153" s="41"/>
      <c r="AU153" s="41"/>
      <c r="AV153" s="41"/>
      <c r="AW153" s="41"/>
      <c r="AX153" s="44"/>
      <c r="AY153" s="41"/>
      <c r="AZ153" s="41"/>
      <c r="BA153" s="41"/>
      <c r="BB153" s="41"/>
      <c r="BC153" s="41"/>
      <c r="BD153" s="41"/>
    </row>
    <row r="154" spans="1:56">
      <c r="A154" s="18" t="s">
        <v>198</v>
      </c>
      <c r="B154" s="19"/>
      <c r="C154" s="19"/>
      <c r="D154" s="19"/>
      <c r="E154" s="19"/>
      <c r="F154" s="20"/>
      <c r="G154" s="17">
        <v>7</v>
      </c>
      <c r="H154" s="17">
        <v>7</v>
      </c>
      <c r="I154" s="17">
        <v>0</v>
      </c>
      <c r="J154" s="32">
        <v>1</v>
      </c>
      <c r="K154" s="17">
        <v>1</v>
      </c>
      <c r="L154" s="17">
        <v>2</v>
      </c>
      <c r="M154" s="17">
        <v>3</v>
      </c>
      <c r="N154" s="17">
        <v>0</v>
      </c>
      <c r="O154" s="32">
        <v>1</v>
      </c>
      <c r="P154" s="17">
        <v>1</v>
      </c>
      <c r="Q154" s="17">
        <v>1</v>
      </c>
      <c r="R154" s="17">
        <v>2</v>
      </c>
      <c r="S154" s="17">
        <v>2</v>
      </c>
      <c r="T154" s="17">
        <v>0</v>
      </c>
      <c r="U154" s="17">
        <v>7</v>
      </c>
      <c r="V154" s="17">
        <v>0</v>
      </c>
      <c r="W154" s="17">
        <v>20</v>
      </c>
      <c r="X154" s="17">
        <v>5</v>
      </c>
      <c r="Y154" s="17">
        <v>3</v>
      </c>
      <c r="Z154" s="17">
        <v>4</v>
      </c>
      <c r="AA154" s="17">
        <v>3</v>
      </c>
      <c r="AB154" s="17">
        <v>17</v>
      </c>
      <c r="AC154" s="17">
        <v>7</v>
      </c>
      <c r="AD154" s="17">
        <v>2</v>
      </c>
      <c r="AE154" s="17">
        <v>0</v>
      </c>
      <c r="AF154" s="17">
        <v>20</v>
      </c>
      <c r="AG154" s="17">
        <v>20</v>
      </c>
      <c r="AH154" s="17">
        <v>0</v>
      </c>
      <c r="AI154" s="32">
        <v>3</v>
      </c>
      <c r="AJ154" s="17">
        <v>0</v>
      </c>
      <c r="AK154" s="17">
        <v>5</v>
      </c>
      <c r="AL154" s="17">
        <v>12</v>
      </c>
      <c r="AM154" s="9">
        <v>0</v>
      </c>
      <c r="AN154" s="32">
        <v>3</v>
      </c>
      <c r="AO154" s="17">
        <v>0</v>
      </c>
      <c r="AP154" s="17">
        <v>5</v>
      </c>
      <c r="AQ154" s="17">
        <v>8</v>
      </c>
      <c r="AR154" s="17">
        <v>4</v>
      </c>
      <c r="AS154" s="41">
        <v>4</v>
      </c>
      <c r="AT154" s="41"/>
      <c r="AU154" s="41"/>
      <c r="AV154" s="41"/>
      <c r="AW154" s="41"/>
      <c r="AX154" s="44"/>
      <c r="AY154" s="41"/>
      <c r="AZ154" s="41"/>
      <c r="BA154" s="41"/>
      <c r="BB154" s="41"/>
      <c r="BC154" s="41"/>
      <c r="BD154" s="41"/>
    </row>
    <row r="155" spans="1:56">
      <c r="A155" s="14" t="s">
        <v>192</v>
      </c>
      <c r="B155" s="15"/>
      <c r="C155" s="15"/>
      <c r="D155" s="15"/>
      <c r="E155" s="15"/>
      <c r="F155" s="16"/>
      <c r="G155" s="17">
        <v>1</v>
      </c>
      <c r="H155" s="17">
        <v>1</v>
      </c>
      <c r="I155" s="17">
        <v>0</v>
      </c>
      <c r="J155" s="32">
        <v>0</v>
      </c>
      <c r="K155" s="17">
        <v>0</v>
      </c>
      <c r="L155" s="17">
        <v>0</v>
      </c>
      <c r="M155" s="17">
        <v>0</v>
      </c>
      <c r="N155" s="17">
        <v>0</v>
      </c>
      <c r="O155" s="32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1</v>
      </c>
      <c r="V155" s="17">
        <v>0</v>
      </c>
      <c r="W155" s="17">
        <v>7</v>
      </c>
      <c r="X155" s="17">
        <v>1</v>
      </c>
      <c r="Y155" s="17">
        <v>0</v>
      </c>
      <c r="Z155" s="17">
        <v>1</v>
      </c>
      <c r="AA155" s="17">
        <v>0</v>
      </c>
      <c r="AB155" s="17">
        <v>7</v>
      </c>
      <c r="AC155" s="17">
        <v>1</v>
      </c>
      <c r="AD155" s="17">
        <v>0</v>
      </c>
      <c r="AE155" s="17">
        <v>0</v>
      </c>
      <c r="AF155" s="17">
        <v>7</v>
      </c>
      <c r="AG155" s="17">
        <v>0</v>
      </c>
      <c r="AH155" s="17">
        <v>0</v>
      </c>
      <c r="AI155" s="32">
        <v>0</v>
      </c>
      <c r="AJ155" s="17">
        <v>0</v>
      </c>
      <c r="AK155" s="17">
        <v>0</v>
      </c>
      <c r="AL155" s="17">
        <v>0</v>
      </c>
      <c r="AM155" s="9">
        <v>0</v>
      </c>
      <c r="AN155" s="32">
        <v>0</v>
      </c>
      <c r="AO155" s="17">
        <v>0</v>
      </c>
      <c r="AP155" s="17">
        <v>0</v>
      </c>
      <c r="AQ155" s="17">
        <v>0</v>
      </c>
      <c r="AR155" s="17">
        <v>0</v>
      </c>
      <c r="AS155" s="41">
        <v>7</v>
      </c>
      <c r="AT155" s="41">
        <v>0</v>
      </c>
      <c r="AU155" s="41">
        <v>0</v>
      </c>
      <c r="AV155" s="41">
        <v>0</v>
      </c>
      <c r="AW155" s="41">
        <v>0</v>
      </c>
      <c r="AX155" s="44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</row>
    <row r="156" spans="1:56">
      <c r="A156" s="14" t="s">
        <v>120</v>
      </c>
      <c r="B156" s="15"/>
      <c r="C156" s="15"/>
      <c r="D156" s="15"/>
      <c r="E156" s="15"/>
      <c r="F156" s="16"/>
      <c r="G156" s="17">
        <v>1</v>
      </c>
      <c r="H156" s="17">
        <v>0</v>
      </c>
      <c r="I156" s="17">
        <v>1</v>
      </c>
      <c r="J156" s="32">
        <v>0</v>
      </c>
      <c r="K156" s="17">
        <v>0</v>
      </c>
      <c r="L156" s="17">
        <v>0</v>
      </c>
      <c r="M156" s="17">
        <v>1</v>
      </c>
      <c r="N156" s="17">
        <v>0</v>
      </c>
      <c r="O156" s="32">
        <v>0</v>
      </c>
      <c r="P156" s="17">
        <v>0</v>
      </c>
      <c r="Q156" s="17">
        <v>0</v>
      </c>
      <c r="R156" s="17">
        <v>0</v>
      </c>
      <c r="S156" s="17">
        <v>1</v>
      </c>
      <c r="T156" s="17">
        <v>1</v>
      </c>
      <c r="U156" s="17">
        <v>0</v>
      </c>
      <c r="V156" s="17">
        <v>5</v>
      </c>
      <c r="W156" s="17">
        <v>0</v>
      </c>
      <c r="X156" s="17">
        <v>1</v>
      </c>
      <c r="Y156" s="17">
        <v>0</v>
      </c>
      <c r="Z156" s="17">
        <v>1</v>
      </c>
      <c r="AA156" s="17">
        <v>0</v>
      </c>
      <c r="AB156" s="17">
        <v>5</v>
      </c>
      <c r="AC156" s="17">
        <v>1</v>
      </c>
      <c r="AD156" s="17">
        <v>0</v>
      </c>
      <c r="AE156" s="17">
        <v>0</v>
      </c>
      <c r="AF156" s="17">
        <v>5</v>
      </c>
      <c r="AG156" s="17">
        <v>0</v>
      </c>
      <c r="AH156" s="17">
        <v>5</v>
      </c>
      <c r="AI156" s="32">
        <v>0</v>
      </c>
      <c r="AJ156" s="17">
        <v>0</v>
      </c>
      <c r="AK156" s="17">
        <v>0</v>
      </c>
      <c r="AL156" s="17">
        <v>5</v>
      </c>
      <c r="AM156" s="9">
        <v>0</v>
      </c>
      <c r="AN156" s="32">
        <v>0</v>
      </c>
      <c r="AO156" s="17">
        <v>0</v>
      </c>
      <c r="AP156" s="17">
        <v>0</v>
      </c>
      <c r="AQ156" s="17">
        <v>0</v>
      </c>
      <c r="AR156" s="17">
        <v>5</v>
      </c>
      <c r="AS156" s="41">
        <v>5</v>
      </c>
      <c r="AT156" s="41">
        <v>0</v>
      </c>
      <c r="AU156" s="41">
        <v>0</v>
      </c>
      <c r="AV156" s="41">
        <v>0</v>
      </c>
      <c r="AW156" s="41">
        <v>5</v>
      </c>
      <c r="AX156" s="44">
        <v>0</v>
      </c>
      <c r="AY156" s="41">
        <v>4</v>
      </c>
      <c r="AZ156" s="41">
        <v>0</v>
      </c>
      <c r="BA156" s="41">
        <v>0</v>
      </c>
      <c r="BB156" s="41">
        <v>0</v>
      </c>
      <c r="BC156" s="41">
        <v>4</v>
      </c>
      <c r="BD156" s="41">
        <v>0</v>
      </c>
    </row>
    <row r="157" spans="1:56">
      <c r="A157" s="14" t="s">
        <v>69</v>
      </c>
      <c r="B157" s="15"/>
      <c r="C157" s="15"/>
      <c r="D157" s="15"/>
      <c r="E157" s="15"/>
      <c r="F157" s="16"/>
      <c r="G157" s="17">
        <v>9</v>
      </c>
      <c r="H157" s="17">
        <v>5</v>
      </c>
      <c r="I157" s="17">
        <v>4</v>
      </c>
      <c r="J157" s="32">
        <v>2</v>
      </c>
      <c r="K157" s="17">
        <v>5</v>
      </c>
      <c r="L157" s="17">
        <v>0</v>
      </c>
      <c r="M157" s="17">
        <v>2</v>
      </c>
      <c r="N157" s="17">
        <v>0</v>
      </c>
      <c r="O157" s="32">
        <v>1</v>
      </c>
      <c r="P157" s="17">
        <v>5</v>
      </c>
      <c r="Q157" s="17">
        <v>1</v>
      </c>
      <c r="R157" s="17">
        <v>1</v>
      </c>
      <c r="S157" s="17">
        <v>1</v>
      </c>
      <c r="T157" s="17">
        <v>0</v>
      </c>
      <c r="U157" s="17">
        <v>9</v>
      </c>
      <c r="V157" s="17">
        <v>0</v>
      </c>
      <c r="W157" s="17">
        <v>325</v>
      </c>
      <c r="X157" s="17">
        <v>6</v>
      </c>
      <c r="Y157" s="17">
        <v>3</v>
      </c>
      <c r="Z157" s="17">
        <v>6</v>
      </c>
      <c r="AA157" s="17">
        <v>0</v>
      </c>
      <c r="AB157" s="17">
        <v>325</v>
      </c>
      <c r="AC157" s="17">
        <v>9</v>
      </c>
      <c r="AD157" s="17">
        <v>5</v>
      </c>
      <c r="AE157" s="17">
        <v>0</v>
      </c>
      <c r="AF157" s="17">
        <v>325</v>
      </c>
      <c r="AG157" s="17">
        <v>56</v>
      </c>
      <c r="AH157" s="17">
        <v>269</v>
      </c>
      <c r="AI157" s="32">
        <v>265</v>
      </c>
      <c r="AJ157" s="17">
        <v>50</v>
      </c>
      <c r="AK157" s="17">
        <v>0</v>
      </c>
      <c r="AL157" s="17">
        <v>10</v>
      </c>
      <c r="AM157" s="9">
        <v>0</v>
      </c>
      <c r="AN157" s="32">
        <v>265</v>
      </c>
      <c r="AO157" s="17">
        <v>50</v>
      </c>
      <c r="AP157" s="17">
        <v>0</v>
      </c>
      <c r="AQ157" s="17">
        <v>9</v>
      </c>
      <c r="AR157" s="17">
        <v>1</v>
      </c>
      <c r="AS157" s="41">
        <v>54.1666666666667</v>
      </c>
      <c r="AT157" s="41">
        <v>0</v>
      </c>
      <c r="AU157" s="41">
        <v>0</v>
      </c>
      <c r="AV157" s="41" t="e">
        <v>#DIV/0!</v>
      </c>
      <c r="AW157" s="41">
        <v>5</v>
      </c>
      <c r="AX157" s="44" t="e">
        <v>#DIV/0!</v>
      </c>
      <c r="AY157" s="41">
        <v>1</v>
      </c>
      <c r="AZ157" s="41">
        <v>0</v>
      </c>
      <c r="BA157" s="41">
        <v>0</v>
      </c>
      <c r="BB157" s="41">
        <v>4</v>
      </c>
      <c r="BC157" s="41">
        <v>0</v>
      </c>
      <c r="BD157" s="41">
        <v>0</v>
      </c>
    </row>
    <row r="158" spans="1:56">
      <c r="A158" s="6" t="s">
        <v>684</v>
      </c>
      <c r="B158" s="56"/>
      <c r="C158" s="56"/>
      <c r="D158" s="56"/>
      <c r="E158" s="56"/>
      <c r="F158" s="57"/>
      <c r="G158" s="9">
        <v>606</v>
      </c>
      <c r="H158" s="9">
        <v>291</v>
      </c>
      <c r="I158" s="9">
        <v>315</v>
      </c>
      <c r="J158" s="30">
        <v>152</v>
      </c>
      <c r="K158" s="9">
        <v>144</v>
      </c>
      <c r="L158" s="9">
        <v>169</v>
      </c>
      <c r="M158" s="9">
        <v>141</v>
      </c>
      <c r="N158" s="9">
        <v>0</v>
      </c>
      <c r="O158" s="30">
        <v>51</v>
      </c>
      <c r="P158" s="9">
        <v>152</v>
      </c>
      <c r="Q158" s="9">
        <v>136</v>
      </c>
      <c r="R158" s="9">
        <v>190</v>
      </c>
      <c r="S158" s="9">
        <v>77</v>
      </c>
      <c r="T158" s="9">
        <v>36</v>
      </c>
      <c r="U158" s="9">
        <v>570</v>
      </c>
      <c r="V158" s="9">
        <v>131</v>
      </c>
      <c r="W158" s="9">
        <v>2063</v>
      </c>
      <c r="X158" s="9">
        <v>428</v>
      </c>
      <c r="Y158" s="9">
        <v>232</v>
      </c>
      <c r="Z158" s="9">
        <v>374</v>
      </c>
      <c r="AA158" s="9">
        <v>1126</v>
      </c>
      <c r="AB158" s="9">
        <v>1068</v>
      </c>
      <c r="AC158" s="9">
        <v>606</v>
      </c>
      <c r="AD158" s="9">
        <v>207</v>
      </c>
      <c r="AE158" s="9">
        <v>0</v>
      </c>
      <c r="AF158" s="9">
        <v>2194</v>
      </c>
      <c r="AG158" s="9">
        <v>1122</v>
      </c>
      <c r="AH158" s="9">
        <v>1072</v>
      </c>
      <c r="AI158" s="30">
        <v>588</v>
      </c>
      <c r="AJ158" s="9">
        <v>595</v>
      </c>
      <c r="AK158" s="9">
        <v>497</v>
      </c>
      <c r="AL158" s="9">
        <v>514</v>
      </c>
      <c r="AM158" s="9">
        <v>0</v>
      </c>
      <c r="AN158" s="30">
        <v>280</v>
      </c>
      <c r="AO158" s="9">
        <v>505</v>
      </c>
      <c r="AP158" s="9">
        <v>559</v>
      </c>
      <c r="AQ158" s="9">
        <v>524</v>
      </c>
      <c r="AR158" s="9">
        <v>326</v>
      </c>
      <c r="AS158" s="39">
        <v>4.88641425389755</v>
      </c>
      <c r="AT158" s="39">
        <v>0</v>
      </c>
      <c r="AU158" s="39">
        <v>0</v>
      </c>
      <c r="AV158" s="39">
        <v>4.14166666666667</v>
      </c>
      <c r="AW158" s="39">
        <v>4.94230769230769</v>
      </c>
      <c r="AX158" s="44" t="e">
        <v>#DIV/0!</v>
      </c>
      <c r="AY158" s="39">
        <v>223</v>
      </c>
      <c r="AZ158" s="39">
        <v>0</v>
      </c>
      <c r="BA158" s="39">
        <v>0</v>
      </c>
      <c r="BB158" s="39">
        <v>50.4285714285714</v>
      </c>
      <c r="BC158" s="39">
        <v>57.1428571428571</v>
      </c>
      <c r="BD158" s="39">
        <v>0</v>
      </c>
    </row>
    <row r="159" spans="1:56">
      <c r="A159" s="10" t="s">
        <v>685</v>
      </c>
      <c r="B159" s="58"/>
      <c r="C159" s="58"/>
      <c r="D159" s="58"/>
      <c r="E159" s="58"/>
      <c r="F159" s="59"/>
      <c r="G159" s="13">
        <v>159</v>
      </c>
      <c r="H159" s="13">
        <v>72</v>
      </c>
      <c r="I159" s="13">
        <v>87</v>
      </c>
      <c r="J159" s="31">
        <v>40</v>
      </c>
      <c r="K159" s="13">
        <v>33</v>
      </c>
      <c r="L159" s="13">
        <v>47</v>
      </c>
      <c r="M159" s="13">
        <v>39</v>
      </c>
      <c r="N159" s="13">
        <v>0</v>
      </c>
      <c r="O159" s="31">
        <v>16</v>
      </c>
      <c r="P159" s="13">
        <v>35</v>
      </c>
      <c r="Q159" s="13">
        <v>35</v>
      </c>
      <c r="R159" s="13">
        <v>48</v>
      </c>
      <c r="S159" s="13">
        <v>25</v>
      </c>
      <c r="T159" s="13">
        <v>3</v>
      </c>
      <c r="U159" s="13">
        <v>156</v>
      </c>
      <c r="V159" s="13">
        <v>12</v>
      </c>
      <c r="W159" s="13">
        <v>782</v>
      </c>
      <c r="X159" s="13">
        <v>135</v>
      </c>
      <c r="Y159" s="13">
        <v>59</v>
      </c>
      <c r="Z159" s="13">
        <v>100</v>
      </c>
      <c r="AA159" s="13">
        <v>498</v>
      </c>
      <c r="AB159" s="13">
        <v>296</v>
      </c>
      <c r="AC159" s="13">
        <v>159</v>
      </c>
      <c r="AD159" s="13">
        <v>53</v>
      </c>
      <c r="AE159" s="13">
        <v>0</v>
      </c>
      <c r="AF159" s="13">
        <v>794</v>
      </c>
      <c r="AG159" s="13">
        <v>369</v>
      </c>
      <c r="AH159" s="13">
        <v>425</v>
      </c>
      <c r="AI159" s="31">
        <v>244</v>
      </c>
      <c r="AJ159" s="13">
        <v>200</v>
      </c>
      <c r="AK159" s="13">
        <v>146</v>
      </c>
      <c r="AL159" s="13">
        <v>204</v>
      </c>
      <c r="AM159" s="9">
        <v>0</v>
      </c>
      <c r="AN159" s="31">
        <v>79</v>
      </c>
      <c r="AO159" s="13">
        <v>226</v>
      </c>
      <c r="AP159" s="13">
        <v>186</v>
      </c>
      <c r="AQ159" s="13">
        <v>192</v>
      </c>
      <c r="AR159" s="13">
        <v>111</v>
      </c>
      <c r="AS159" s="40">
        <v>5.7956204379562</v>
      </c>
      <c r="AT159" s="40">
        <v>0</v>
      </c>
      <c r="AU159" s="40">
        <v>0</v>
      </c>
      <c r="AV159" s="40">
        <v>3.65</v>
      </c>
      <c r="AW159" s="40">
        <v>6</v>
      </c>
      <c r="AX159" s="44" t="e">
        <v>#DIV/0!</v>
      </c>
      <c r="AY159" s="40">
        <v>87.7777777777778</v>
      </c>
      <c r="AZ159" s="40">
        <v>0</v>
      </c>
      <c r="BA159" s="40">
        <v>0</v>
      </c>
      <c r="BB159" s="40">
        <v>16.2222222222222</v>
      </c>
      <c r="BC159" s="40">
        <v>22.6666666666667</v>
      </c>
      <c r="BD159" s="40">
        <v>0</v>
      </c>
    </row>
    <row r="160" spans="1:56">
      <c r="A160" s="14" t="s">
        <v>122</v>
      </c>
      <c r="B160" s="15"/>
      <c r="C160" s="15"/>
      <c r="D160" s="15"/>
      <c r="E160" s="15"/>
      <c r="F160" s="16"/>
      <c r="G160" s="17">
        <v>42</v>
      </c>
      <c r="H160" s="17">
        <v>16</v>
      </c>
      <c r="I160" s="17">
        <v>26</v>
      </c>
      <c r="J160" s="32">
        <v>10</v>
      </c>
      <c r="K160" s="17">
        <v>7</v>
      </c>
      <c r="L160" s="17">
        <v>12</v>
      </c>
      <c r="M160" s="17">
        <v>13</v>
      </c>
      <c r="N160" s="17">
        <v>0</v>
      </c>
      <c r="O160" s="32">
        <v>2</v>
      </c>
      <c r="P160" s="17">
        <v>9</v>
      </c>
      <c r="Q160" s="17">
        <v>8</v>
      </c>
      <c r="R160" s="17">
        <v>16</v>
      </c>
      <c r="S160" s="17">
        <v>7</v>
      </c>
      <c r="T160" s="17">
        <v>0</v>
      </c>
      <c r="U160" s="17">
        <v>42</v>
      </c>
      <c r="V160" s="17">
        <v>0</v>
      </c>
      <c r="W160" s="17">
        <v>288</v>
      </c>
      <c r="X160" s="17">
        <v>38</v>
      </c>
      <c r="Y160" s="17">
        <v>19</v>
      </c>
      <c r="Z160" s="17">
        <v>23</v>
      </c>
      <c r="AA160" s="17">
        <v>226</v>
      </c>
      <c r="AB160" s="17">
        <v>62</v>
      </c>
      <c r="AC160" s="17">
        <v>42</v>
      </c>
      <c r="AD160" s="17">
        <v>12</v>
      </c>
      <c r="AE160" s="17">
        <v>0</v>
      </c>
      <c r="AF160" s="17">
        <v>288</v>
      </c>
      <c r="AG160" s="17">
        <v>135</v>
      </c>
      <c r="AH160" s="17">
        <v>153</v>
      </c>
      <c r="AI160" s="32">
        <v>97</v>
      </c>
      <c r="AJ160" s="17">
        <v>65</v>
      </c>
      <c r="AK160" s="17">
        <v>37</v>
      </c>
      <c r="AL160" s="17">
        <v>89</v>
      </c>
      <c r="AM160" s="9">
        <v>0</v>
      </c>
      <c r="AN160" s="32">
        <v>5</v>
      </c>
      <c r="AO160" s="17">
        <v>99</v>
      </c>
      <c r="AP160" s="17">
        <v>61</v>
      </c>
      <c r="AQ160" s="17">
        <v>52</v>
      </c>
      <c r="AR160" s="17">
        <v>71</v>
      </c>
      <c r="AS160" s="41">
        <v>7.57894736842105</v>
      </c>
      <c r="AT160" s="41">
        <v>0</v>
      </c>
      <c r="AU160" s="41">
        <v>0</v>
      </c>
      <c r="AV160" s="41">
        <v>0</v>
      </c>
      <c r="AW160" s="41">
        <v>7.41666666666667</v>
      </c>
      <c r="AX160" s="44" t="e">
        <v>#DIV/0!</v>
      </c>
      <c r="AY160" s="41">
        <v>2.5</v>
      </c>
      <c r="AZ160" s="41">
        <v>0</v>
      </c>
      <c r="BA160" s="41">
        <v>0</v>
      </c>
      <c r="BB160" s="41">
        <v>0</v>
      </c>
      <c r="BC160" s="41">
        <v>2</v>
      </c>
      <c r="BD160" s="41">
        <v>3.5</v>
      </c>
    </row>
    <row r="161" spans="1:56">
      <c r="A161" s="14" t="s">
        <v>123</v>
      </c>
      <c r="B161" s="15"/>
      <c r="C161" s="15"/>
      <c r="D161" s="15"/>
      <c r="E161" s="15"/>
      <c r="F161" s="16"/>
      <c r="G161" s="17">
        <v>13</v>
      </c>
      <c r="H161" s="17">
        <v>4</v>
      </c>
      <c r="I161" s="17">
        <v>9</v>
      </c>
      <c r="J161" s="32">
        <v>4</v>
      </c>
      <c r="K161" s="17">
        <v>3</v>
      </c>
      <c r="L161" s="17">
        <v>2</v>
      </c>
      <c r="M161" s="17">
        <v>4</v>
      </c>
      <c r="N161" s="17">
        <v>0</v>
      </c>
      <c r="O161" s="32">
        <v>2</v>
      </c>
      <c r="P161" s="17">
        <v>3</v>
      </c>
      <c r="Q161" s="17">
        <v>3</v>
      </c>
      <c r="R161" s="17">
        <v>2</v>
      </c>
      <c r="S161" s="17">
        <v>3</v>
      </c>
      <c r="T161" s="17">
        <v>2</v>
      </c>
      <c r="U161" s="17">
        <v>11</v>
      </c>
      <c r="V161" s="17">
        <v>8</v>
      </c>
      <c r="W161" s="17">
        <v>39</v>
      </c>
      <c r="X161" s="17">
        <v>12</v>
      </c>
      <c r="Y161" s="17">
        <v>5</v>
      </c>
      <c r="Z161" s="17">
        <v>8</v>
      </c>
      <c r="AA161" s="17">
        <v>12</v>
      </c>
      <c r="AB161" s="17">
        <v>35</v>
      </c>
      <c r="AC161" s="17">
        <v>13</v>
      </c>
      <c r="AD161" s="17">
        <v>5</v>
      </c>
      <c r="AE161" s="17">
        <v>0</v>
      </c>
      <c r="AF161" s="17">
        <v>47</v>
      </c>
      <c r="AG161" s="17">
        <v>9</v>
      </c>
      <c r="AH161" s="17">
        <v>38</v>
      </c>
      <c r="AI161" s="32">
        <v>28</v>
      </c>
      <c r="AJ161" s="17">
        <v>4</v>
      </c>
      <c r="AK161" s="17">
        <v>3</v>
      </c>
      <c r="AL161" s="17">
        <v>12</v>
      </c>
      <c r="AM161" s="9">
        <v>0</v>
      </c>
      <c r="AN161" s="32">
        <v>25</v>
      </c>
      <c r="AO161" s="17">
        <v>5</v>
      </c>
      <c r="AP161" s="17">
        <v>3</v>
      </c>
      <c r="AQ161" s="17">
        <v>2</v>
      </c>
      <c r="AR161" s="17">
        <v>12</v>
      </c>
      <c r="AS161" s="41">
        <v>3.91666666666667</v>
      </c>
      <c r="AT161" s="41">
        <v>0</v>
      </c>
      <c r="AU161" s="41">
        <v>0</v>
      </c>
      <c r="AV161" s="41">
        <v>0</v>
      </c>
      <c r="AW161" s="41">
        <v>4</v>
      </c>
      <c r="AX161" s="44" t="e">
        <v>#DIV/0!</v>
      </c>
      <c r="AY161" s="41">
        <v>1.5</v>
      </c>
      <c r="AZ161" s="41">
        <v>0</v>
      </c>
      <c r="BA161" s="41">
        <v>0</v>
      </c>
      <c r="BB161" s="41">
        <v>0</v>
      </c>
      <c r="BC161" s="41">
        <v>2</v>
      </c>
      <c r="BD161" s="41">
        <v>0.5</v>
      </c>
    </row>
    <row r="162" spans="1:56">
      <c r="A162" s="18" t="s">
        <v>317</v>
      </c>
      <c r="B162" s="19"/>
      <c r="C162" s="19"/>
      <c r="D162" s="19"/>
      <c r="E162" s="19"/>
      <c r="F162" s="20"/>
      <c r="G162" s="17">
        <v>5</v>
      </c>
      <c r="H162" s="17">
        <v>4</v>
      </c>
      <c r="I162" s="17">
        <v>1</v>
      </c>
      <c r="J162" s="32">
        <v>1</v>
      </c>
      <c r="K162" s="17">
        <v>0</v>
      </c>
      <c r="L162" s="17">
        <v>3</v>
      </c>
      <c r="M162" s="17">
        <v>1</v>
      </c>
      <c r="N162" s="17">
        <v>0</v>
      </c>
      <c r="O162" s="32">
        <v>0</v>
      </c>
      <c r="P162" s="17">
        <v>1</v>
      </c>
      <c r="Q162" s="17">
        <v>1</v>
      </c>
      <c r="R162" s="17">
        <v>3</v>
      </c>
      <c r="S162" s="17">
        <v>0</v>
      </c>
      <c r="T162" s="17">
        <v>0</v>
      </c>
      <c r="U162" s="17">
        <v>5</v>
      </c>
      <c r="V162" s="17">
        <v>0</v>
      </c>
      <c r="W162" s="17">
        <v>10</v>
      </c>
      <c r="X162" s="17">
        <v>5</v>
      </c>
      <c r="Y162" s="17">
        <v>0</v>
      </c>
      <c r="Z162" s="17">
        <v>5</v>
      </c>
      <c r="AA162" s="17">
        <v>0</v>
      </c>
      <c r="AB162" s="17">
        <v>10</v>
      </c>
      <c r="AC162" s="17">
        <v>5</v>
      </c>
      <c r="AD162" s="17">
        <v>1</v>
      </c>
      <c r="AE162" s="17">
        <v>0</v>
      </c>
      <c r="AF162" s="17">
        <v>10</v>
      </c>
      <c r="AG162" s="17">
        <v>9</v>
      </c>
      <c r="AH162" s="17">
        <v>1</v>
      </c>
      <c r="AI162" s="32">
        <v>3</v>
      </c>
      <c r="AJ162" s="17">
        <v>0</v>
      </c>
      <c r="AK162" s="17">
        <v>3</v>
      </c>
      <c r="AL162" s="17">
        <v>4</v>
      </c>
      <c r="AM162" s="9">
        <v>0</v>
      </c>
      <c r="AN162" s="32">
        <v>0</v>
      </c>
      <c r="AO162" s="17">
        <v>3</v>
      </c>
      <c r="AP162" s="17">
        <v>1</v>
      </c>
      <c r="AQ162" s="17">
        <v>6</v>
      </c>
      <c r="AR162" s="17">
        <v>0</v>
      </c>
      <c r="AS162" s="41">
        <v>2</v>
      </c>
      <c r="AT162" s="41"/>
      <c r="AU162" s="41"/>
      <c r="AV162" s="41"/>
      <c r="AW162" s="41"/>
      <c r="AX162" s="44"/>
      <c r="AY162" s="41"/>
      <c r="AZ162" s="41"/>
      <c r="BA162" s="41"/>
      <c r="BB162" s="41"/>
      <c r="BC162" s="41"/>
      <c r="BD162" s="41"/>
    </row>
    <row r="163" spans="1:56">
      <c r="A163" s="14" t="s">
        <v>124</v>
      </c>
      <c r="B163" s="15"/>
      <c r="C163" s="15"/>
      <c r="D163" s="15"/>
      <c r="E163" s="15"/>
      <c r="F163" s="16"/>
      <c r="G163" s="17">
        <v>16</v>
      </c>
      <c r="H163" s="17">
        <v>5</v>
      </c>
      <c r="I163" s="17">
        <v>11</v>
      </c>
      <c r="J163" s="32">
        <v>7</v>
      </c>
      <c r="K163" s="17">
        <v>3</v>
      </c>
      <c r="L163" s="17">
        <v>3</v>
      </c>
      <c r="M163" s="17">
        <v>3</v>
      </c>
      <c r="N163" s="17">
        <v>0</v>
      </c>
      <c r="O163" s="32">
        <v>1</v>
      </c>
      <c r="P163" s="17">
        <v>6</v>
      </c>
      <c r="Q163" s="17">
        <v>3</v>
      </c>
      <c r="R163" s="17">
        <v>3</v>
      </c>
      <c r="S163" s="17">
        <v>3</v>
      </c>
      <c r="T163" s="17">
        <v>1</v>
      </c>
      <c r="U163" s="17">
        <v>15</v>
      </c>
      <c r="V163" s="17">
        <v>4</v>
      </c>
      <c r="W163" s="17">
        <v>36</v>
      </c>
      <c r="X163" s="17">
        <v>9</v>
      </c>
      <c r="Y163" s="17">
        <v>6</v>
      </c>
      <c r="Z163" s="17">
        <v>10</v>
      </c>
      <c r="AA163" s="17">
        <v>34</v>
      </c>
      <c r="AB163" s="17">
        <v>6</v>
      </c>
      <c r="AC163" s="17">
        <v>16</v>
      </c>
      <c r="AD163" s="17">
        <v>7</v>
      </c>
      <c r="AE163" s="17">
        <v>0</v>
      </c>
      <c r="AF163" s="17">
        <v>40</v>
      </c>
      <c r="AG163" s="17">
        <v>6</v>
      </c>
      <c r="AH163" s="17">
        <v>34</v>
      </c>
      <c r="AI163" s="32">
        <v>32</v>
      </c>
      <c r="AJ163" s="17">
        <v>4</v>
      </c>
      <c r="AK163" s="17">
        <v>2</v>
      </c>
      <c r="AL163" s="17">
        <v>2</v>
      </c>
      <c r="AM163" s="9">
        <v>0</v>
      </c>
      <c r="AN163" s="32">
        <v>4</v>
      </c>
      <c r="AO163" s="17">
        <v>28</v>
      </c>
      <c r="AP163" s="17">
        <v>4</v>
      </c>
      <c r="AQ163" s="17">
        <v>2</v>
      </c>
      <c r="AR163" s="17">
        <v>2</v>
      </c>
      <c r="AS163" s="41">
        <v>4.44444444444444</v>
      </c>
      <c r="AT163" s="41">
        <v>0</v>
      </c>
      <c r="AU163" s="41">
        <v>0</v>
      </c>
      <c r="AV163" s="41">
        <v>0</v>
      </c>
      <c r="AW163" s="41">
        <v>2</v>
      </c>
      <c r="AX163" s="44">
        <v>0</v>
      </c>
      <c r="AY163" s="41">
        <v>1.33333333333333</v>
      </c>
      <c r="AZ163" s="41">
        <v>0</v>
      </c>
      <c r="BA163" s="41">
        <v>0</v>
      </c>
      <c r="BB163" s="41">
        <v>0</v>
      </c>
      <c r="BC163" s="41">
        <v>1.33333333333333</v>
      </c>
      <c r="BD163" s="41">
        <v>0</v>
      </c>
    </row>
    <row r="164" spans="1:56">
      <c r="A164" s="14" t="s">
        <v>180</v>
      </c>
      <c r="B164" s="15"/>
      <c r="C164" s="15"/>
      <c r="D164" s="15"/>
      <c r="E164" s="15"/>
      <c r="F164" s="16"/>
      <c r="G164" s="17">
        <v>25</v>
      </c>
      <c r="H164" s="17">
        <v>12</v>
      </c>
      <c r="I164" s="17">
        <v>13</v>
      </c>
      <c r="J164" s="32">
        <v>7</v>
      </c>
      <c r="K164" s="17">
        <v>6</v>
      </c>
      <c r="L164" s="17">
        <v>9</v>
      </c>
      <c r="M164" s="17">
        <v>3</v>
      </c>
      <c r="N164" s="17">
        <v>0</v>
      </c>
      <c r="O164" s="32">
        <v>6</v>
      </c>
      <c r="P164" s="17">
        <v>4</v>
      </c>
      <c r="Q164" s="17">
        <v>4</v>
      </c>
      <c r="R164" s="17">
        <v>9</v>
      </c>
      <c r="S164" s="17">
        <v>2</v>
      </c>
      <c r="T164" s="17">
        <v>0</v>
      </c>
      <c r="U164" s="17">
        <v>25</v>
      </c>
      <c r="V164" s="17">
        <v>0</v>
      </c>
      <c r="W164" s="17">
        <v>81</v>
      </c>
      <c r="X164" s="17">
        <v>19</v>
      </c>
      <c r="Y164" s="17">
        <v>5</v>
      </c>
      <c r="Z164" s="17">
        <v>20</v>
      </c>
      <c r="AA164" s="17">
        <v>27</v>
      </c>
      <c r="AB164" s="17">
        <v>54</v>
      </c>
      <c r="AC164" s="17">
        <v>25</v>
      </c>
      <c r="AD164" s="17">
        <v>11</v>
      </c>
      <c r="AE164" s="17">
        <v>0</v>
      </c>
      <c r="AF164" s="17">
        <v>81</v>
      </c>
      <c r="AG164" s="17">
        <v>36</v>
      </c>
      <c r="AH164" s="17">
        <v>45</v>
      </c>
      <c r="AI164" s="32">
        <v>32</v>
      </c>
      <c r="AJ164" s="17">
        <v>13</v>
      </c>
      <c r="AK164" s="17">
        <v>34</v>
      </c>
      <c r="AL164" s="17">
        <v>2</v>
      </c>
      <c r="AM164" s="9">
        <v>0</v>
      </c>
      <c r="AN164" s="32">
        <v>32</v>
      </c>
      <c r="AO164" s="17">
        <v>9</v>
      </c>
      <c r="AP164" s="17">
        <v>5</v>
      </c>
      <c r="AQ164" s="17">
        <v>34</v>
      </c>
      <c r="AR164" s="17">
        <v>1</v>
      </c>
      <c r="AS164" s="41">
        <v>4.05</v>
      </c>
      <c r="AT164" s="41">
        <v>0</v>
      </c>
      <c r="AU164" s="41">
        <v>0</v>
      </c>
      <c r="AV164" s="41">
        <v>0</v>
      </c>
      <c r="AW164" s="41">
        <v>0</v>
      </c>
      <c r="AX164" s="44" t="e">
        <v>#DIV/0!</v>
      </c>
      <c r="AY164" s="41">
        <v>3</v>
      </c>
      <c r="AZ164" s="41">
        <v>0</v>
      </c>
      <c r="BA164" s="41">
        <v>0</v>
      </c>
      <c r="BB164" s="41">
        <v>0</v>
      </c>
      <c r="BC164" s="41">
        <v>0</v>
      </c>
      <c r="BD164" s="41">
        <v>3</v>
      </c>
    </row>
    <row r="165" spans="1:56">
      <c r="A165" s="14" t="s">
        <v>74</v>
      </c>
      <c r="B165" s="15"/>
      <c r="C165" s="15"/>
      <c r="D165" s="15"/>
      <c r="E165" s="15"/>
      <c r="F165" s="16"/>
      <c r="G165" s="17">
        <v>29</v>
      </c>
      <c r="H165" s="17">
        <v>18</v>
      </c>
      <c r="I165" s="17">
        <v>11</v>
      </c>
      <c r="J165" s="32">
        <v>5</v>
      </c>
      <c r="K165" s="17">
        <v>6</v>
      </c>
      <c r="L165" s="17">
        <v>8</v>
      </c>
      <c r="M165" s="17">
        <v>10</v>
      </c>
      <c r="N165" s="17">
        <v>0</v>
      </c>
      <c r="O165" s="32">
        <v>0</v>
      </c>
      <c r="P165" s="17">
        <v>8</v>
      </c>
      <c r="Q165" s="17">
        <v>5</v>
      </c>
      <c r="R165" s="17">
        <v>10</v>
      </c>
      <c r="S165" s="17">
        <v>6</v>
      </c>
      <c r="T165" s="17">
        <v>0</v>
      </c>
      <c r="U165" s="17">
        <v>29</v>
      </c>
      <c r="V165" s="17">
        <v>0</v>
      </c>
      <c r="W165" s="17">
        <v>221</v>
      </c>
      <c r="X165" s="17">
        <v>27</v>
      </c>
      <c r="Y165" s="17">
        <v>10</v>
      </c>
      <c r="Z165" s="17">
        <v>19</v>
      </c>
      <c r="AA165" s="17">
        <v>121</v>
      </c>
      <c r="AB165" s="17">
        <v>100</v>
      </c>
      <c r="AC165" s="17">
        <v>29</v>
      </c>
      <c r="AD165" s="17">
        <v>8</v>
      </c>
      <c r="AE165" s="17">
        <v>0</v>
      </c>
      <c r="AF165" s="17">
        <v>221</v>
      </c>
      <c r="AG165" s="17">
        <v>132</v>
      </c>
      <c r="AH165" s="17">
        <v>89</v>
      </c>
      <c r="AI165" s="32">
        <v>37</v>
      </c>
      <c r="AJ165" s="17">
        <v>54</v>
      </c>
      <c r="AK165" s="17">
        <v>42</v>
      </c>
      <c r="AL165" s="17">
        <v>88</v>
      </c>
      <c r="AM165" s="9">
        <v>0</v>
      </c>
      <c r="AN165" s="32">
        <v>0</v>
      </c>
      <c r="AO165" s="17">
        <v>51</v>
      </c>
      <c r="AP165" s="17">
        <v>63</v>
      </c>
      <c r="AQ165" s="17">
        <v>88</v>
      </c>
      <c r="AR165" s="17">
        <v>19</v>
      </c>
      <c r="AS165" s="41">
        <v>8.18518518518519</v>
      </c>
      <c r="AT165" s="41">
        <v>0</v>
      </c>
      <c r="AU165" s="41">
        <v>0</v>
      </c>
      <c r="AV165" s="41">
        <v>6</v>
      </c>
      <c r="AW165" s="41">
        <v>8.8</v>
      </c>
      <c r="AX165" s="44" t="e">
        <v>#DIV/0!</v>
      </c>
      <c r="AY165" s="41">
        <v>17.2666666666667</v>
      </c>
      <c r="AZ165" s="41">
        <v>0</v>
      </c>
      <c r="BA165" s="41">
        <v>0</v>
      </c>
      <c r="BB165" s="41">
        <v>30</v>
      </c>
      <c r="BC165" s="41">
        <v>11.875</v>
      </c>
      <c r="BD165" s="41">
        <v>18.5</v>
      </c>
    </row>
    <row r="166" spans="1:56">
      <c r="A166" s="14" t="s">
        <v>181</v>
      </c>
      <c r="B166" s="15"/>
      <c r="C166" s="15"/>
      <c r="D166" s="15"/>
      <c r="E166" s="15"/>
      <c r="F166" s="16"/>
      <c r="G166" s="17">
        <v>8</v>
      </c>
      <c r="H166" s="17">
        <v>5</v>
      </c>
      <c r="I166" s="17">
        <v>3</v>
      </c>
      <c r="J166" s="32">
        <v>0</v>
      </c>
      <c r="K166" s="17">
        <v>3</v>
      </c>
      <c r="L166" s="17">
        <v>3</v>
      </c>
      <c r="M166" s="17">
        <v>2</v>
      </c>
      <c r="N166" s="17">
        <v>0</v>
      </c>
      <c r="O166" s="32">
        <v>0</v>
      </c>
      <c r="P166" s="17">
        <v>1</v>
      </c>
      <c r="Q166" s="17">
        <v>3</v>
      </c>
      <c r="R166" s="17">
        <v>2</v>
      </c>
      <c r="S166" s="17">
        <v>2</v>
      </c>
      <c r="T166" s="17">
        <v>0</v>
      </c>
      <c r="U166" s="17">
        <v>8</v>
      </c>
      <c r="V166" s="17">
        <v>0</v>
      </c>
      <c r="W166" s="17">
        <v>21</v>
      </c>
      <c r="X166" s="17">
        <v>8</v>
      </c>
      <c r="Y166" s="17">
        <v>3</v>
      </c>
      <c r="Z166" s="17">
        <v>5</v>
      </c>
      <c r="AA166" s="17">
        <v>8</v>
      </c>
      <c r="AB166" s="17">
        <v>13</v>
      </c>
      <c r="AC166" s="17">
        <v>8</v>
      </c>
      <c r="AD166" s="17">
        <v>1</v>
      </c>
      <c r="AE166" s="17">
        <v>0</v>
      </c>
      <c r="AF166" s="17">
        <v>21</v>
      </c>
      <c r="AG166" s="17">
        <v>17</v>
      </c>
      <c r="AH166" s="17">
        <v>4</v>
      </c>
      <c r="AI166" s="32">
        <v>0</v>
      </c>
      <c r="AJ166" s="17">
        <v>6</v>
      </c>
      <c r="AK166" s="17">
        <v>12</v>
      </c>
      <c r="AL166" s="17">
        <v>3</v>
      </c>
      <c r="AM166" s="9">
        <v>0</v>
      </c>
      <c r="AN166" s="32">
        <v>0</v>
      </c>
      <c r="AO166" s="17">
        <v>4</v>
      </c>
      <c r="AP166" s="17">
        <v>10</v>
      </c>
      <c r="AQ166" s="17">
        <v>4</v>
      </c>
      <c r="AR166" s="17">
        <v>3</v>
      </c>
      <c r="AS166" s="41">
        <v>2.625</v>
      </c>
      <c r="AT166" s="41">
        <v>0</v>
      </c>
      <c r="AU166" s="41">
        <v>0</v>
      </c>
      <c r="AV166" s="41">
        <v>0</v>
      </c>
      <c r="AW166" s="41">
        <v>0</v>
      </c>
      <c r="AX166" s="44" t="e">
        <v>#DIV/0!</v>
      </c>
      <c r="AY166" s="41">
        <v>3</v>
      </c>
      <c r="AZ166" s="41">
        <v>0</v>
      </c>
      <c r="BA166" s="41">
        <v>0</v>
      </c>
      <c r="BB166" s="41">
        <v>0</v>
      </c>
      <c r="BC166" s="41">
        <v>0</v>
      </c>
      <c r="BD166" s="41">
        <v>3</v>
      </c>
    </row>
    <row r="167" spans="1:56">
      <c r="A167" s="14" t="s">
        <v>73</v>
      </c>
      <c r="B167" s="15"/>
      <c r="C167" s="15"/>
      <c r="D167" s="15"/>
      <c r="E167" s="15"/>
      <c r="F167" s="16"/>
      <c r="G167" s="17">
        <v>14</v>
      </c>
      <c r="H167" s="17">
        <v>5</v>
      </c>
      <c r="I167" s="17">
        <v>9</v>
      </c>
      <c r="J167" s="32">
        <v>2</v>
      </c>
      <c r="K167" s="17">
        <v>4</v>
      </c>
      <c r="L167" s="17">
        <v>6</v>
      </c>
      <c r="M167" s="17">
        <v>2</v>
      </c>
      <c r="N167" s="17">
        <v>0</v>
      </c>
      <c r="O167" s="32">
        <v>2</v>
      </c>
      <c r="P167" s="17">
        <v>2</v>
      </c>
      <c r="Q167" s="17">
        <v>6</v>
      </c>
      <c r="R167" s="17">
        <v>2</v>
      </c>
      <c r="S167" s="17">
        <v>2</v>
      </c>
      <c r="T167" s="17">
        <v>0</v>
      </c>
      <c r="U167" s="17">
        <v>14</v>
      </c>
      <c r="V167" s="17">
        <v>0</v>
      </c>
      <c r="W167" s="17">
        <v>66</v>
      </c>
      <c r="X167" s="17">
        <v>10</v>
      </c>
      <c r="Y167" s="17">
        <v>9</v>
      </c>
      <c r="Z167" s="17">
        <v>5</v>
      </c>
      <c r="AA167" s="17">
        <v>62</v>
      </c>
      <c r="AB167" s="17">
        <v>4</v>
      </c>
      <c r="AC167" s="17">
        <v>14</v>
      </c>
      <c r="AD167" s="17">
        <v>4</v>
      </c>
      <c r="AE167" s="17">
        <v>0</v>
      </c>
      <c r="AF167" s="17">
        <v>66</v>
      </c>
      <c r="AG167" s="17">
        <v>11</v>
      </c>
      <c r="AH167" s="17">
        <v>55</v>
      </c>
      <c r="AI167" s="32">
        <v>5</v>
      </c>
      <c r="AJ167" s="17">
        <v>52</v>
      </c>
      <c r="AK167" s="17">
        <v>6</v>
      </c>
      <c r="AL167" s="17">
        <v>3</v>
      </c>
      <c r="AM167" s="9">
        <v>0</v>
      </c>
      <c r="AN167" s="32">
        <v>5</v>
      </c>
      <c r="AO167" s="17">
        <v>25</v>
      </c>
      <c r="AP167" s="17">
        <v>30</v>
      </c>
      <c r="AQ167" s="17">
        <v>3</v>
      </c>
      <c r="AR167" s="17">
        <v>3</v>
      </c>
      <c r="AS167" s="41">
        <v>6</v>
      </c>
      <c r="AT167" s="41">
        <v>0</v>
      </c>
      <c r="AU167" s="41">
        <v>0</v>
      </c>
      <c r="AV167" s="41">
        <v>1.5</v>
      </c>
      <c r="AW167" s="41">
        <v>1.5</v>
      </c>
      <c r="AX167" s="44">
        <v>0</v>
      </c>
      <c r="AY167" s="41">
        <v>0.5</v>
      </c>
      <c r="AZ167" s="41">
        <v>0</v>
      </c>
      <c r="BA167" s="41">
        <v>0</v>
      </c>
      <c r="BB167" s="41">
        <v>0</v>
      </c>
      <c r="BC167" s="41">
        <v>0.666666666666667</v>
      </c>
      <c r="BD167" s="41">
        <v>0</v>
      </c>
    </row>
    <row r="168" spans="1:56">
      <c r="A168" s="14" t="s">
        <v>125</v>
      </c>
      <c r="B168" s="15"/>
      <c r="C168" s="15"/>
      <c r="D168" s="15"/>
      <c r="E168" s="15"/>
      <c r="F168" s="16"/>
      <c r="G168" s="17">
        <v>4</v>
      </c>
      <c r="H168" s="17">
        <v>2</v>
      </c>
      <c r="I168" s="17">
        <v>2</v>
      </c>
      <c r="J168" s="32">
        <v>1</v>
      </c>
      <c r="K168" s="17">
        <v>1</v>
      </c>
      <c r="L168" s="17">
        <v>1</v>
      </c>
      <c r="M168" s="17">
        <v>1</v>
      </c>
      <c r="N168" s="17">
        <v>0</v>
      </c>
      <c r="O168" s="32">
        <v>1</v>
      </c>
      <c r="P168" s="17">
        <v>0</v>
      </c>
      <c r="Q168" s="17">
        <v>2</v>
      </c>
      <c r="R168" s="17">
        <v>1</v>
      </c>
      <c r="S168" s="17">
        <v>0</v>
      </c>
      <c r="T168" s="17">
        <v>0</v>
      </c>
      <c r="U168" s="17">
        <v>4</v>
      </c>
      <c r="V168" s="17">
        <v>0</v>
      </c>
      <c r="W168" s="17">
        <v>16</v>
      </c>
      <c r="X168" s="17">
        <v>4</v>
      </c>
      <c r="Y168" s="17">
        <v>1</v>
      </c>
      <c r="Z168" s="17">
        <v>3</v>
      </c>
      <c r="AA168" s="17">
        <v>7</v>
      </c>
      <c r="AB168" s="17">
        <v>9</v>
      </c>
      <c r="AC168" s="17">
        <v>4</v>
      </c>
      <c r="AD168" s="17">
        <v>1</v>
      </c>
      <c r="AE168" s="17">
        <v>0</v>
      </c>
      <c r="AF168" s="17">
        <v>16</v>
      </c>
      <c r="AG168" s="17">
        <v>13</v>
      </c>
      <c r="AH168" s="17">
        <v>3</v>
      </c>
      <c r="AI168" s="32">
        <v>6</v>
      </c>
      <c r="AJ168" s="17">
        <v>2</v>
      </c>
      <c r="AK168" s="17">
        <v>7</v>
      </c>
      <c r="AL168" s="17">
        <v>1</v>
      </c>
      <c r="AM168" s="9">
        <v>0</v>
      </c>
      <c r="AN168" s="32">
        <v>6</v>
      </c>
      <c r="AO168" s="17">
        <v>0</v>
      </c>
      <c r="AP168" s="17">
        <v>9</v>
      </c>
      <c r="AQ168" s="17">
        <v>1</v>
      </c>
      <c r="AR168" s="17">
        <v>0</v>
      </c>
      <c r="AS168" s="41">
        <v>4</v>
      </c>
      <c r="AT168" s="41">
        <v>0</v>
      </c>
      <c r="AU168" s="41">
        <v>0</v>
      </c>
      <c r="AV168" s="41">
        <v>0</v>
      </c>
      <c r="AW168" s="41">
        <v>1</v>
      </c>
      <c r="AX168" s="44" t="e">
        <v>#DIV/0!</v>
      </c>
      <c r="AY168" s="41">
        <v>9.25</v>
      </c>
      <c r="AZ168" s="41">
        <v>0</v>
      </c>
      <c r="BA168" s="41">
        <v>0</v>
      </c>
      <c r="BB168" s="41">
        <v>0</v>
      </c>
      <c r="BC168" s="41">
        <v>10</v>
      </c>
      <c r="BD168" s="41">
        <v>9</v>
      </c>
    </row>
    <row r="169" spans="1:56">
      <c r="A169" s="10" t="s">
        <v>686</v>
      </c>
      <c r="B169" s="58"/>
      <c r="C169" s="58"/>
      <c r="D169" s="58"/>
      <c r="E169" s="58"/>
      <c r="F169" s="59"/>
      <c r="G169" s="13">
        <v>57</v>
      </c>
      <c r="H169" s="13">
        <v>31</v>
      </c>
      <c r="I169" s="13">
        <v>26</v>
      </c>
      <c r="J169" s="31">
        <v>11</v>
      </c>
      <c r="K169" s="13">
        <v>20</v>
      </c>
      <c r="L169" s="13">
        <v>16</v>
      </c>
      <c r="M169" s="13">
        <v>10</v>
      </c>
      <c r="N169" s="13">
        <v>0</v>
      </c>
      <c r="O169" s="31">
        <v>4</v>
      </c>
      <c r="P169" s="13">
        <v>11</v>
      </c>
      <c r="Q169" s="13">
        <v>22</v>
      </c>
      <c r="R169" s="13">
        <v>18</v>
      </c>
      <c r="S169" s="13">
        <v>2</v>
      </c>
      <c r="T169" s="13">
        <v>2</v>
      </c>
      <c r="U169" s="13">
        <v>55</v>
      </c>
      <c r="V169" s="13">
        <v>2</v>
      </c>
      <c r="W169" s="13">
        <v>255</v>
      </c>
      <c r="X169" s="13">
        <v>52</v>
      </c>
      <c r="Y169" s="13">
        <v>17</v>
      </c>
      <c r="Z169" s="13">
        <v>40</v>
      </c>
      <c r="AA169" s="13">
        <v>78</v>
      </c>
      <c r="AB169" s="13">
        <v>179</v>
      </c>
      <c r="AC169" s="13">
        <v>57</v>
      </c>
      <c r="AD169" s="13">
        <v>17</v>
      </c>
      <c r="AE169" s="13">
        <v>0</v>
      </c>
      <c r="AF169" s="13">
        <v>257</v>
      </c>
      <c r="AG169" s="13">
        <v>168</v>
      </c>
      <c r="AH169" s="13">
        <v>89</v>
      </c>
      <c r="AI169" s="31">
        <v>52</v>
      </c>
      <c r="AJ169" s="13">
        <v>89</v>
      </c>
      <c r="AK169" s="13">
        <v>93</v>
      </c>
      <c r="AL169" s="13">
        <v>23</v>
      </c>
      <c r="AM169" s="9">
        <v>0</v>
      </c>
      <c r="AN169" s="31">
        <v>32</v>
      </c>
      <c r="AO169" s="13">
        <v>27</v>
      </c>
      <c r="AP169" s="13">
        <v>148</v>
      </c>
      <c r="AQ169" s="13">
        <v>46</v>
      </c>
      <c r="AR169" s="13">
        <v>4</v>
      </c>
      <c r="AS169" s="40">
        <v>4.94230769230769</v>
      </c>
      <c r="AT169" s="40">
        <v>0</v>
      </c>
      <c r="AU169" s="40">
        <v>0</v>
      </c>
      <c r="AV169" s="40">
        <v>6.2</v>
      </c>
      <c r="AW169" s="40">
        <v>2.3</v>
      </c>
      <c r="AX169" s="44" t="e">
        <v>#DIV/0!</v>
      </c>
      <c r="AY169" s="40">
        <v>31.75</v>
      </c>
      <c r="AZ169" s="40">
        <v>0</v>
      </c>
      <c r="BA169" s="40">
        <v>0</v>
      </c>
      <c r="BB169" s="40">
        <v>11.625</v>
      </c>
      <c r="BC169" s="40">
        <v>2.875</v>
      </c>
      <c r="BD169" s="40">
        <v>0</v>
      </c>
    </row>
    <row r="170" spans="1:56">
      <c r="A170" s="14" t="s">
        <v>128</v>
      </c>
      <c r="B170" s="15"/>
      <c r="C170" s="15"/>
      <c r="D170" s="15"/>
      <c r="E170" s="15"/>
      <c r="F170" s="16"/>
      <c r="G170" s="17">
        <v>4</v>
      </c>
      <c r="H170" s="17">
        <v>1</v>
      </c>
      <c r="I170" s="17">
        <v>3</v>
      </c>
      <c r="J170" s="32">
        <v>1</v>
      </c>
      <c r="K170" s="17">
        <v>1</v>
      </c>
      <c r="L170" s="17">
        <v>2</v>
      </c>
      <c r="M170" s="17">
        <v>0</v>
      </c>
      <c r="N170" s="17">
        <v>0</v>
      </c>
      <c r="O170" s="32">
        <v>0</v>
      </c>
      <c r="P170" s="17">
        <v>2</v>
      </c>
      <c r="Q170" s="17">
        <v>0</v>
      </c>
      <c r="R170" s="17">
        <v>2</v>
      </c>
      <c r="S170" s="17">
        <v>0</v>
      </c>
      <c r="T170" s="17">
        <v>0</v>
      </c>
      <c r="U170" s="17">
        <v>4</v>
      </c>
      <c r="V170" s="17">
        <v>0</v>
      </c>
      <c r="W170" s="17">
        <v>10</v>
      </c>
      <c r="X170" s="17">
        <v>2</v>
      </c>
      <c r="Y170" s="17">
        <v>2</v>
      </c>
      <c r="Z170" s="17">
        <v>2</v>
      </c>
      <c r="AA170" s="17">
        <v>9</v>
      </c>
      <c r="AB170" s="17">
        <v>1</v>
      </c>
      <c r="AC170" s="17">
        <v>4</v>
      </c>
      <c r="AD170" s="17">
        <v>2</v>
      </c>
      <c r="AE170" s="17">
        <v>0</v>
      </c>
      <c r="AF170" s="17">
        <v>10</v>
      </c>
      <c r="AG170" s="17">
        <v>9</v>
      </c>
      <c r="AH170" s="17">
        <v>1</v>
      </c>
      <c r="AI170" s="32">
        <v>9</v>
      </c>
      <c r="AJ170" s="17">
        <v>0</v>
      </c>
      <c r="AK170" s="17">
        <v>1</v>
      </c>
      <c r="AL170" s="17">
        <v>0</v>
      </c>
      <c r="AM170" s="9">
        <v>0</v>
      </c>
      <c r="AN170" s="32">
        <v>0</v>
      </c>
      <c r="AO170" s="17">
        <v>9</v>
      </c>
      <c r="AP170" s="17">
        <v>0</v>
      </c>
      <c r="AQ170" s="17">
        <v>1</v>
      </c>
      <c r="AR170" s="17">
        <v>0</v>
      </c>
      <c r="AS170" s="41">
        <v>5</v>
      </c>
      <c r="AT170" s="41">
        <v>0</v>
      </c>
      <c r="AU170" s="41">
        <v>0</v>
      </c>
      <c r="AV170" s="41">
        <v>0</v>
      </c>
      <c r="AW170" s="41" t="e">
        <v>#DIV/0!</v>
      </c>
      <c r="AX170" s="44">
        <v>0</v>
      </c>
      <c r="AY170" s="41">
        <v>3.5</v>
      </c>
      <c r="AZ170" s="41">
        <v>0</v>
      </c>
      <c r="BA170" s="41">
        <v>0</v>
      </c>
      <c r="BB170" s="41">
        <v>0</v>
      </c>
      <c r="BC170" s="41">
        <v>3.5</v>
      </c>
      <c r="BD170" s="41">
        <v>0</v>
      </c>
    </row>
    <row r="171" spans="1:56">
      <c r="A171" s="14" t="s">
        <v>76</v>
      </c>
      <c r="B171" s="15"/>
      <c r="C171" s="15"/>
      <c r="D171" s="15"/>
      <c r="E171" s="15"/>
      <c r="F171" s="16"/>
      <c r="G171" s="17">
        <v>9</v>
      </c>
      <c r="H171" s="17">
        <v>5</v>
      </c>
      <c r="I171" s="17">
        <v>4</v>
      </c>
      <c r="J171" s="32">
        <v>2</v>
      </c>
      <c r="K171" s="17">
        <v>3</v>
      </c>
      <c r="L171" s="17">
        <v>2</v>
      </c>
      <c r="M171" s="17">
        <v>2</v>
      </c>
      <c r="N171" s="17">
        <v>0</v>
      </c>
      <c r="O171" s="32">
        <v>1</v>
      </c>
      <c r="P171" s="17">
        <v>2</v>
      </c>
      <c r="Q171" s="17">
        <v>3</v>
      </c>
      <c r="R171" s="17">
        <v>3</v>
      </c>
      <c r="S171" s="17">
        <v>0</v>
      </c>
      <c r="T171" s="17">
        <v>0</v>
      </c>
      <c r="U171" s="17">
        <v>9</v>
      </c>
      <c r="V171" s="17">
        <v>0</v>
      </c>
      <c r="W171" s="17">
        <v>53</v>
      </c>
      <c r="X171" s="17">
        <v>8</v>
      </c>
      <c r="Y171" s="17">
        <v>4</v>
      </c>
      <c r="Z171" s="17">
        <v>5</v>
      </c>
      <c r="AA171" s="17">
        <v>5</v>
      </c>
      <c r="AB171" s="17">
        <v>48</v>
      </c>
      <c r="AC171" s="17">
        <v>9</v>
      </c>
      <c r="AD171" s="17">
        <v>4</v>
      </c>
      <c r="AE171" s="17">
        <v>0</v>
      </c>
      <c r="AF171" s="17">
        <v>53</v>
      </c>
      <c r="AG171" s="17">
        <v>44</v>
      </c>
      <c r="AH171" s="17">
        <v>9</v>
      </c>
      <c r="AI171" s="32">
        <v>1</v>
      </c>
      <c r="AJ171" s="17">
        <v>8</v>
      </c>
      <c r="AK171" s="17">
        <v>42</v>
      </c>
      <c r="AL171" s="17">
        <v>2</v>
      </c>
      <c r="AM171" s="9">
        <v>0</v>
      </c>
      <c r="AN171" s="32">
        <v>1</v>
      </c>
      <c r="AO171" s="17">
        <v>4</v>
      </c>
      <c r="AP171" s="17">
        <v>41</v>
      </c>
      <c r="AQ171" s="17">
        <v>7</v>
      </c>
      <c r="AR171" s="17">
        <v>0</v>
      </c>
      <c r="AS171" s="41">
        <v>6.625</v>
      </c>
      <c r="AT171" s="41">
        <v>0</v>
      </c>
      <c r="AU171" s="41">
        <v>0</v>
      </c>
      <c r="AV171" s="41">
        <v>21</v>
      </c>
      <c r="AW171" s="41">
        <v>0</v>
      </c>
      <c r="AX171" s="44">
        <v>0</v>
      </c>
      <c r="AY171" s="41">
        <v>2</v>
      </c>
      <c r="AZ171" s="41">
        <v>0</v>
      </c>
      <c r="BA171" s="41">
        <v>0</v>
      </c>
      <c r="BB171" s="41">
        <v>2</v>
      </c>
      <c r="BC171" s="41">
        <v>0</v>
      </c>
      <c r="BD171" s="41">
        <v>0</v>
      </c>
    </row>
    <row r="172" spans="1:56">
      <c r="A172" s="18" t="s">
        <v>206</v>
      </c>
      <c r="B172" s="19"/>
      <c r="C172" s="19"/>
      <c r="D172" s="19"/>
      <c r="E172" s="19"/>
      <c r="F172" s="20"/>
      <c r="G172" s="17">
        <v>14</v>
      </c>
      <c r="H172" s="17">
        <v>10</v>
      </c>
      <c r="I172" s="17">
        <v>4</v>
      </c>
      <c r="J172" s="32">
        <v>1</v>
      </c>
      <c r="K172" s="17">
        <v>8</v>
      </c>
      <c r="L172" s="17">
        <v>5</v>
      </c>
      <c r="M172" s="17">
        <v>0</v>
      </c>
      <c r="N172" s="17">
        <v>0</v>
      </c>
      <c r="O172" s="32">
        <v>1</v>
      </c>
      <c r="P172" s="17">
        <v>1</v>
      </c>
      <c r="Q172" s="17">
        <v>9</v>
      </c>
      <c r="R172" s="17">
        <v>3</v>
      </c>
      <c r="S172" s="17">
        <v>0</v>
      </c>
      <c r="T172" s="17">
        <v>1</v>
      </c>
      <c r="U172" s="17">
        <v>13</v>
      </c>
      <c r="V172" s="17">
        <v>1</v>
      </c>
      <c r="W172" s="17">
        <v>97</v>
      </c>
      <c r="X172" s="17">
        <v>13</v>
      </c>
      <c r="Y172" s="17">
        <v>3</v>
      </c>
      <c r="Z172" s="17">
        <v>11</v>
      </c>
      <c r="AA172" s="17">
        <v>37</v>
      </c>
      <c r="AB172" s="17">
        <v>61</v>
      </c>
      <c r="AC172" s="17">
        <v>14</v>
      </c>
      <c r="AD172" s="17">
        <v>3</v>
      </c>
      <c r="AE172" s="17">
        <v>0</v>
      </c>
      <c r="AF172" s="17">
        <v>98</v>
      </c>
      <c r="AG172" s="17">
        <v>73</v>
      </c>
      <c r="AH172" s="17">
        <v>25</v>
      </c>
      <c r="AI172" s="32">
        <v>25</v>
      </c>
      <c r="AJ172" s="17">
        <v>40</v>
      </c>
      <c r="AK172" s="17">
        <v>33</v>
      </c>
      <c r="AL172" s="17">
        <v>0</v>
      </c>
      <c r="AM172" s="9">
        <v>0</v>
      </c>
      <c r="AN172" s="32">
        <v>25</v>
      </c>
      <c r="AO172" s="17">
        <v>1</v>
      </c>
      <c r="AP172" s="17">
        <v>61</v>
      </c>
      <c r="AQ172" s="17">
        <v>11</v>
      </c>
      <c r="AR172" s="17">
        <v>0</v>
      </c>
      <c r="AS172" s="41">
        <v>7.53846153846154</v>
      </c>
      <c r="AT172" s="41"/>
      <c r="AU172" s="41"/>
      <c r="AV172" s="41"/>
      <c r="AW172" s="41"/>
      <c r="AX172" s="44"/>
      <c r="AY172" s="41"/>
      <c r="AZ172" s="41"/>
      <c r="BA172" s="41"/>
      <c r="BB172" s="41"/>
      <c r="BC172" s="41"/>
      <c r="BD172" s="41"/>
    </row>
    <row r="173" spans="1:56">
      <c r="A173" s="18" t="s">
        <v>388</v>
      </c>
      <c r="B173" s="19"/>
      <c r="C173" s="19"/>
      <c r="D173" s="19"/>
      <c r="E173" s="19"/>
      <c r="F173" s="20"/>
      <c r="G173" s="17">
        <v>3</v>
      </c>
      <c r="H173" s="17">
        <v>3</v>
      </c>
      <c r="I173" s="17">
        <v>0</v>
      </c>
      <c r="J173" s="32">
        <v>0</v>
      </c>
      <c r="K173" s="17">
        <v>1</v>
      </c>
      <c r="L173" s="17">
        <v>1</v>
      </c>
      <c r="M173" s="17">
        <v>1</v>
      </c>
      <c r="N173" s="17">
        <v>0</v>
      </c>
      <c r="O173" s="32">
        <v>0</v>
      </c>
      <c r="P173" s="17">
        <v>0</v>
      </c>
      <c r="Q173" s="17">
        <v>1</v>
      </c>
      <c r="R173" s="17">
        <v>2</v>
      </c>
      <c r="S173" s="17">
        <v>0</v>
      </c>
      <c r="T173" s="17">
        <v>0</v>
      </c>
      <c r="U173" s="17">
        <v>3</v>
      </c>
      <c r="V173" s="17">
        <v>0</v>
      </c>
      <c r="W173" s="17">
        <v>13</v>
      </c>
      <c r="X173" s="17">
        <v>3</v>
      </c>
      <c r="Y173" s="17">
        <v>2</v>
      </c>
      <c r="Z173" s="17">
        <v>1</v>
      </c>
      <c r="AA173" s="17">
        <v>3</v>
      </c>
      <c r="AB173" s="17">
        <v>10</v>
      </c>
      <c r="AC173" s="17">
        <v>3</v>
      </c>
      <c r="AD173" s="17">
        <v>0</v>
      </c>
      <c r="AE173" s="17">
        <v>0</v>
      </c>
      <c r="AF173" s="17">
        <v>13</v>
      </c>
      <c r="AG173" s="17">
        <v>13</v>
      </c>
      <c r="AH173" s="17">
        <v>0</v>
      </c>
      <c r="AI173" s="32">
        <v>0</v>
      </c>
      <c r="AJ173" s="17">
        <v>10</v>
      </c>
      <c r="AK173" s="17">
        <v>2</v>
      </c>
      <c r="AL173" s="17">
        <v>1</v>
      </c>
      <c r="AM173" s="9">
        <v>0</v>
      </c>
      <c r="AN173" s="32">
        <v>0</v>
      </c>
      <c r="AO173" s="17">
        <v>0</v>
      </c>
      <c r="AP173" s="17">
        <v>10</v>
      </c>
      <c r="AQ173" s="17">
        <v>3</v>
      </c>
      <c r="AR173" s="17">
        <v>0</v>
      </c>
      <c r="AS173" s="41">
        <v>4.33333333333333</v>
      </c>
      <c r="AT173" s="41"/>
      <c r="AU173" s="41"/>
      <c r="AV173" s="41"/>
      <c r="AW173" s="41"/>
      <c r="AX173" s="44"/>
      <c r="AY173" s="41"/>
      <c r="AZ173" s="41"/>
      <c r="BA173" s="41"/>
      <c r="BB173" s="41"/>
      <c r="BC173" s="41"/>
      <c r="BD173" s="41"/>
    </row>
    <row r="174" spans="1:56">
      <c r="A174" s="18" t="s">
        <v>278</v>
      </c>
      <c r="B174" s="19"/>
      <c r="C174" s="19"/>
      <c r="D174" s="19"/>
      <c r="E174" s="19"/>
      <c r="F174" s="20"/>
      <c r="G174" s="17">
        <v>6</v>
      </c>
      <c r="H174" s="17">
        <v>5</v>
      </c>
      <c r="I174" s="17">
        <v>1</v>
      </c>
      <c r="J174" s="32">
        <v>1</v>
      </c>
      <c r="K174" s="17">
        <v>0</v>
      </c>
      <c r="L174" s="17">
        <v>1</v>
      </c>
      <c r="M174" s="17">
        <v>4</v>
      </c>
      <c r="N174" s="17">
        <v>0</v>
      </c>
      <c r="O174" s="32">
        <v>0</v>
      </c>
      <c r="P174" s="17">
        <v>1</v>
      </c>
      <c r="Q174" s="17">
        <v>0</v>
      </c>
      <c r="R174" s="17">
        <v>3</v>
      </c>
      <c r="S174" s="17">
        <v>2</v>
      </c>
      <c r="T174" s="17">
        <v>0</v>
      </c>
      <c r="U174" s="17">
        <v>6</v>
      </c>
      <c r="V174" s="17">
        <v>0</v>
      </c>
      <c r="W174" s="17">
        <v>15</v>
      </c>
      <c r="X174" s="17">
        <v>6</v>
      </c>
      <c r="Y174" s="17">
        <v>0</v>
      </c>
      <c r="Z174" s="17">
        <v>6</v>
      </c>
      <c r="AA174" s="17">
        <v>0</v>
      </c>
      <c r="AB174" s="17">
        <v>15</v>
      </c>
      <c r="AC174" s="17">
        <v>6</v>
      </c>
      <c r="AD174" s="17">
        <v>1</v>
      </c>
      <c r="AE174" s="17">
        <v>0</v>
      </c>
      <c r="AF174" s="17">
        <v>15</v>
      </c>
      <c r="AG174" s="17">
        <v>10</v>
      </c>
      <c r="AH174" s="17">
        <v>5</v>
      </c>
      <c r="AI174" s="32">
        <v>1</v>
      </c>
      <c r="AJ174" s="17">
        <v>0</v>
      </c>
      <c r="AK174" s="17">
        <v>4</v>
      </c>
      <c r="AL174" s="17">
        <v>10</v>
      </c>
      <c r="AM174" s="9">
        <v>0</v>
      </c>
      <c r="AN174" s="32">
        <v>0</v>
      </c>
      <c r="AO174" s="17">
        <v>1</v>
      </c>
      <c r="AP174" s="17">
        <v>0</v>
      </c>
      <c r="AQ174" s="17">
        <v>10</v>
      </c>
      <c r="AR174" s="17">
        <v>4</v>
      </c>
      <c r="AS174" s="41">
        <v>2.5</v>
      </c>
      <c r="AT174" s="41"/>
      <c r="AU174" s="41"/>
      <c r="AV174" s="41"/>
      <c r="AW174" s="41"/>
      <c r="AX174" s="44"/>
      <c r="AY174" s="41"/>
      <c r="AZ174" s="41"/>
      <c r="BA174" s="41"/>
      <c r="BB174" s="41"/>
      <c r="BC174" s="41"/>
      <c r="BD174" s="41"/>
    </row>
    <row r="175" spans="1:56">
      <c r="A175" s="14" t="s">
        <v>182</v>
      </c>
      <c r="B175" s="15"/>
      <c r="C175" s="15"/>
      <c r="D175" s="15"/>
      <c r="E175" s="15"/>
      <c r="F175" s="16"/>
      <c r="G175" s="17">
        <v>9</v>
      </c>
      <c r="H175" s="17">
        <v>3</v>
      </c>
      <c r="I175" s="17">
        <v>6</v>
      </c>
      <c r="J175" s="32">
        <v>2</v>
      </c>
      <c r="K175" s="17">
        <v>1</v>
      </c>
      <c r="L175" s="17">
        <v>4</v>
      </c>
      <c r="M175" s="17">
        <v>2</v>
      </c>
      <c r="N175" s="17">
        <v>0</v>
      </c>
      <c r="O175" s="32">
        <v>0</v>
      </c>
      <c r="P175" s="17">
        <v>2</v>
      </c>
      <c r="Q175" s="17">
        <v>4</v>
      </c>
      <c r="R175" s="17">
        <v>3</v>
      </c>
      <c r="S175" s="17">
        <v>0</v>
      </c>
      <c r="T175" s="17">
        <v>1</v>
      </c>
      <c r="U175" s="17">
        <v>8</v>
      </c>
      <c r="V175" s="17">
        <v>1</v>
      </c>
      <c r="W175" s="17">
        <v>28</v>
      </c>
      <c r="X175" s="17">
        <v>8</v>
      </c>
      <c r="Y175" s="17">
        <v>2</v>
      </c>
      <c r="Z175" s="17">
        <v>7</v>
      </c>
      <c r="AA175" s="17">
        <v>12</v>
      </c>
      <c r="AB175" s="17">
        <v>17</v>
      </c>
      <c r="AC175" s="17">
        <v>9</v>
      </c>
      <c r="AD175" s="17">
        <v>2</v>
      </c>
      <c r="AE175" s="17">
        <v>0</v>
      </c>
      <c r="AF175" s="17">
        <v>29</v>
      </c>
      <c r="AG175" s="17">
        <v>4</v>
      </c>
      <c r="AH175" s="17">
        <v>25</v>
      </c>
      <c r="AI175" s="32">
        <v>2</v>
      </c>
      <c r="AJ175" s="17">
        <v>11</v>
      </c>
      <c r="AK175" s="17">
        <v>8</v>
      </c>
      <c r="AL175" s="17">
        <v>8</v>
      </c>
      <c r="AM175" s="9">
        <v>0</v>
      </c>
      <c r="AN175" s="32">
        <v>0</v>
      </c>
      <c r="AO175" s="17">
        <v>2</v>
      </c>
      <c r="AP175" s="17">
        <v>18</v>
      </c>
      <c r="AQ175" s="17">
        <v>9</v>
      </c>
      <c r="AR175" s="17">
        <v>0</v>
      </c>
      <c r="AS175" s="41">
        <v>3.625</v>
      </c>
      <c r="AT175" s="41">
        <v>0</v>
      </c>
      <c r="AU175" s="41">
        <v>0</v>
      </c>
      <c r="AV175" s="41">
        <v>0</v>
      </c>
      <c r="AW175" s="41">
        <v>0</v>
      </c>
      <c r="AX175" s="44" t="e">
        <v>#DIV/0!</v>
      </c>
      <c r="AY175" s="41">
        <v>4.25</v>
      </c>
      <c r="AZ175" s="41">
        <v>0</v>
      </c>
      <c r="BA175" s="41">
        <v>0</v>
      </c>
      <c r="BB175" s="41">
        <v>0</v>
      </c>
      <c r="BC175" s="41">
        <v>0</v>
      </c>
      <c r="BD175" s="41">
        <v>4.25</v>
      </c>
    </row>
    <row r="176" spans="1:56">
      <c r="A176" s="14" t="s">
        <v>127</v>
      </c>
      <c r="B176" s="15"/>
      <c r="C176" s="15"/>
      <c r="D176" s="15"/>
      <c r="E176" s="15"/>
      <c r="F176" s="16"/>
      <c r="G176" s="17">
        <v>6</v>
      </c>
      <c r="H176" s="17">
        <v>0</v>
      </c>
      <c r="I176" s="17">
        <v>0</v>
      </c>
      <c r="J176" s="32">
        <v>2</v>
      </c>
      <c r="K176" s="17">
        <v>4</v>
      </c>
      <c r="L176" s="17">
        <v>0</v>
      </c>
      <c r="M176" s="17">
        <v>0</v>
      </c>
      <c r="N176" s="17">
        <v>0</v>
      </c>
      <c r="O176" s="32">
        <v>2</v>
      </c>
      <c r="P176" s="17">
        <v>1</v>
      </c>
      <c r="Q176" s="17">
        <v>3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21</v>
      </c>
      <c r="X176" s="17">
        <v>0</v>
      </c>
      <c r="Y176" s="17">
        <v>0</v>
      </c>
      <c r="Z176" s="17">
        <v>0</v>
      </c>
      <c r="AA176" s="17">
        <v>9</v>
      </c>
      <c r="AB176" s="17">
        <v>12</v>
      </c>
      <c r="AC176" s="17">
        <v>0</v>
      </c>
      <c r="AD176" s="17">
        <v>0</v>
      </c>
      <c r="AE176" s="17">
        <v>0</v>
      </c>
      <c r="AF176" s="17">
        <v>21</v>
      </c>
      <c r="AG176" s="17">
        <v>5</v>
      </c>
      <c r="AH176" s="17">
        <v>16</v>
      </c>
      <c r="AI176" s="32">
        <v>6</v>
      </c>
      <c r="AJ176" s="17">
        <v>15</v>
      </c>
      <c r="AK176" s="17">
        <v>0</v>
      </c>
      <c r="AL176" s="17">
        <v>0</v>
      </c>
      <c r="AM176" s="9">
        <v>0</v>
      </c>
      <c r="AN176" s="32">
        <v>6</v>
      </c>
      <c r="AO176" s="17">
        <v>2</v>
      </c>
      <c r="AP176" s="17">
        <v>13</v>
      </c>
      <c r="AQ176" s="17">
        <v>0</v>
      </c>
      <c r="AR176" s="17">
        <v>0</v>
      </c>
      <c r="AS176" s="41">
        <v>3.5</v>
      </c>
      <c r="AT176" s="41">
        <v>0</v>
      </c>
      <c r="AU176" s="41">
        <v>0</v>
      </c>
      <c r="AV176" s="41">
        <v>0</v>
      </c>
      <c r="AW176" s="41" t="e">
        <v>#DIV/0!</v>
      </c>
      <c r="AX176" s="44">
        <v>0</v>
      </c>
      <c r="AY176" s="41">
        <v>6</v>
      </c>
      <c r="AZ176" s="41">
        <v>0</v>
      </c>
      <c r="BA176" s="41">
        <v>0</v>
      </c>
      <c r="BB176" s="41">
        <v>0</v>
      </c>
      <c r="BC176" s="41">
        <v>6</v>
      </c>
      <c r="BD176" s="41">
        <v>0</v>
      </c>
    </row>
    <row r="177" spans="1:56">
      <c r="A177" s="14" t="s">
        <v>126</v>
      </c>
      <c r="B177" s="15"/>
      <c r="C177" s="15"/>
      <c r="D177" s="15"/>
      <c r="E177" s="15"/>
      <c r="F177" s="16"/>
      <c r="G177" s="17">
        <v>5</v>
      </c>
      <c r="H177" s="17">
        <v>3</v>
      </c>
      <c r="I177" s="17">
        <v>2</v>
      </c>
      <c r="J177" s="32">
        <v>1</v>
      </c>
      <c r="K177" s="17">
        <v>2</v>
      </c>
      <c r="L177" s="17">
        <v>1</v>
      </c>
      <c r="M177" s="17">
        <v>1</v>
      </c>
      <c r="N177" s="17">
        <v>0</v>
      </c>
      <c r="O177" s="32">
        <v>0</v>
      </c>
      <c r="P177" s="17">
        <v>1</v>
      </c>
      <c r="Q177" s="17">
        <v>2</v>
      </c>
      <c r="R177" s="17">
        <v>2</v>
      </c>
      <c r="S177" s="17">
        <v>0</v>
      </c>
      <c r="T177" s="17">
        <v>0</v>
      </c>
      <c r="U177" s="17">
        <v>5</v>
      </c>
      <c r="V177" s="17">
        <v>0</v>
      </c>
      <c r="W177" s="17">
        <v>15</v>
      </c>
      <c r="X177" s="17">
        <v>5</v>
      </c>
      <c r="Y177" s="17">
        <v>2</v>
      </c>
      <c r="Z177" s="17">
        <v>3</v>
      </c>
      <c r="AA177" s="17">
        <v>3</v>
      </c>
      <c r="AB177" s="17">
        <v>12</v>
      </c>
      <c r="AC177" s="17">
        <v>5</v>
      </c>
      <c r="AD177" s="17">
        <v>1</v>
      </c>
      <c r="AE177" s="17">
        <v>0</v>
      </c>
      <c r="AF177" s="17">
        <v>15</v>
      </c>
      <c r="AG177" s="17">
        <v>10</v>
      </c>
      <c r="AH177" s="17">
        <v>5</v>
      </c>
      <c r="AI177" s="32">
        <v>5</v>
      </c>
      <c r="AJ177" s="17">
        <v>5</v>
      </c>
      <c r="AK177" s="17">
        <v>3</v>
      </c>
      <c r="AL177" s="17">
        <v>2</v>
      </c>
      <c r="AM177" s="9">
        <v>0</v>
      </c>
      <c r="AN177" s="32">
        <v>0</v>
      </c>
      <c r="AO177" s="17">
        <v>5</v>
      </c>
      <c r="AP177" s="17">
        <v>5</v>
      </c>
      <c r="AQ177" s="17">
        <v>5</v>
      </c>
      <c r="AR177" s="17">
        <v>0</v>
      </c>
      <c r="AS177" s="41">
        <v>3</v>
      </c>
      <c r="AT177" s="41">
        <v>0</v>
      </c>
      <c r="AU177" s="41">
        <v>0</v>
      </c>
      <c r="AV177" s="41">
        <v>0</v>
      </c>
      <c r="AW177" s="41">
        <v>2</v>
      </c>
      <c r="AX177" s="44">
        <v>0</v>
      </c>
      <c r="AY177" s="41">
        <v>2</v>
      </c>
      <c r="AZ177" s="41">
        <v>0</v>
      </c>
      <c r="BA177" s="41">
        <v>0</v>
      </c>
      <c r="BB177" s="41">
        <v>0</v>
      </c>
      <c r="BC177" s="41">
        <v>2</v>
      </c>
      <c r="BD177" s="41">
        <v>0</v>
      </c>
    </row>
    <row r="178" spans="1:56">
      <c r="A178" s="10" t="s">
        <v>687</v>
      </c>
      <c r="B178" s="58"/>
      <c r="C178" s="58"/>
      <c r="D178" s="58"/>
      <c r="E178" s="58"/>
      <c r="F178" s="59"/>
      <c r="G178" s="13">
        <v>39</v>
      </c>
      <c r="H178" s="13">
        <v>24</v>
      </c>
      <c r="I178" s="13">
        <v>15</v>
      </c>
      <c r="J178" s="31">
        <v>14</v>
      </c>
      <c r="K178" s="13">
        <v>5</v>
      </c>
      <c r="L178" s="13">
        <v>9</v>
      </c>
      <c r="M178" s="13">
        <v>11</v>
      </c>
      <c r="N178" s="13">
        <v>0</v>
      </c>
      <c r="O178" s="31">
        <v>3</v>
      </c>
      <c r="P178" s="13">
        <v>13</v>
      </c>
      <c r="Q178" s="13">
        <v>5</v>
      </c>
      <c r="R178" s="13">
        <v>11</v>
      </c>
      <c r="S178" s="13">
        <v>7</v>
      </c>
      <c r="T178" s="13">
        <v>6</v>
      </c>
      <c r="U178" s="13">
        <v>33</v>
      </c>
      <c r="V178" s="13">
        <v>41</v>
      </c>
      <c r="W178" s="13">
        <v>175</v>
      </c>
      <c r="X178" s="13">
        <v>18</v>
      </c>
      <c r="Y178" s="13">
        <v>9</v>
      </c>
      <c r="Z178" s="13">
        <v>30</v>
      </c>
      <c r="AA178" s="13">
        <v>25</v>
      </c>
      <c r="AB178" s="13">
        <v>191</v>
      </c>
      <c r="AC178" s="13">
        <v>39</v>
      </c>
      <c r="AD178" s="13">
        <v>13</v>
      </c>
      <c r="AE178" s="13">
        <v>0</v>
      </c>
      <c r="AF178" s="13">
        <v>216</v>
      </c>
      <c r="AG178" s="13">
        <v>184</v>
      </c>
      <c r="AH178" s="13">
        <v>32</v>
      </c>
      <c r="AI178" s="31">
        <v>57</v>
      </c>
      <c r="AJ178" s="13">
        <v>26</v>
      </c>
      <c r="AK178" s="13">
        <v>48</v>
      </c>
      <c r="AL178" s="13">
        <v>85</v>
      </c>
      <c r="AM178" s="9">
        <v>0</v>
      </c>
      <c r="AN178" s="31">
        <v>41</v>
      </c>
      <c r="AO178" s="13">
        <v>31</v>
      </c>
      <c r="AP178" s="13">
        <v>15</v>
      </c>
      <c r="AQ178" s="13">
        <v>78</v>
      </c>
      <c r="AR178" s="13">
        <v>51</v>
      </c>
      <c r="AS178" s="40">
        <v>8.30769230769231</v>
      </c>
      <c r="AT178" s="40">
        <v>0</v>
      </c>
      <c r="AU178" s="40">
        <v>0</v>
      </c>
      <c r="AV178" s="40">
        <v>8</v>
      </c>
      <c r="AW178" s="40">
        <v>14.1666666666667</v>
      </c>
      <c r="AX178" s="44" t="e">
        <v>#DIV/0!</v>
      </c>
      <c r="AY178" s="40">
        <v>21.1</v>
      </c>
      <c r="AZ178" s="40">
        <v>0</v>
      </c>
      <c r="BA178" s="40">
        <v>0</v>
      </c>
      <c r="BB178" s="40">
        <v>4.8</v>
      </c>
      <c r="BC178" s="40">
        <v>8.5</v>
      </c>
      <c r="BD178" s="40">
        <v>0</v>
      </c>
    </row>
    <row r="179" spans="1:56">
      <c r="A179" s="14" t="s">
        <v>130</v>
      </c>
      <c r="B179" s="15"/>
      <c r="C179" s="15"/>
      <c r="D179" s="15"/>
      <c r="E179" s="15"/>
      <c r="F179" s="16"/>
      <c r="G179" s="17">
        <v>9</v>
      </c>
      <c r="H179" s="17">
        <v>5</v>
      </c>
      <c r="I179" s="17">
        <v>4</v>
      </c>
      <c r="J179" s="32">
        <v>3</v>
      </c>
      <c r="K179" s="17">
        <v>2</v>
      </c>
      <c r="L179" s="17">
        <v>0</v>
      </c>
      <c r="M179" s="17">
        <v>4</v>
      </c>
      <c r="N179" s="17">
        <v>0</v>
      </c>
      <c r="O179" s="32">
        <v>1</v>
      </c>
      <c r="P179" s="17">
        <v>3</v>
      </c>
      <c r="Q179" s="17">
        <v>1</v>
      </c>
      <c r="R179" s="17">
        <v>2</v>
      </c>
      <c r="S179" s="17">
        <v>2</v>
      </c>
      <c r="T179" s="17">
        <v>0</v>
      </c>
      <c r="U179" s="17">
        <v>9</v>
      </c>
      <c r="V179" s="17">
        <v>0</v>
      </c>
      <c r="W179" s="17">
        <v>87</v>
      </c>
      <c r="X179" s="17">
        <v>6</v>
      </c>
      <c r="Y179" s="17">
        <v>3</v>
      </c>
      <c r="Z179" s="17">
        <v>6</v>
      </c>
      <c r="AA179" s="17">
        <v>8</v>
      </c>
      <c r="AB179" s="17">
        <v>79</v>
      </c>
      <c r="AC179" s="17">
        <v>9</v>
      </c>
      <c r="AD179" s="17">
        <v>4</v>
      </c>
      <c r="AE179" s="17">
        <v>0</v>
      </c>
      <c r="AF179" s="17">
        <v>87</v>
      </c>
      <c r="AG179" s="17">
        <v>84</v>
      </c>
      <c r="AH179" s="17">
        <v>3</v>
      </c>
      <c r="AI179" s="32">
        <v>30</v>
      </c>
      <c r="AJ179" s="17">
        <v>2</v>
      </c>
      <c r="AK179" s="17">
        <v>0</v>
      </c>
      <c r="AL179" s="17">
        <v>55</v>
      </c>
      <c r="AM179" s="9">
        <v>0</v>
      </c>
      <c r="AN179" s="32">
        <v>30</v>
      </c>
      <c r="AO179" s="17">
        <v>1</v>
      </c>
      <c r="AP179" s="17">
        <v>1</v>
      </c>
      <c r="AQ179" s="17">
        <v>7</v>
      </c>
      <c r="AR179" s="17">
        <v>48</v>
      </c>
      <c r="AS179" s="41">
        <v>14.5</v>
      </c>
      <c r="AT179" s="41">
        <v>0</v>
      </c>
      <c r="AU179" s="41">
        <v>0</v>
      </c>
      <c r="AV179" s="41">
        <v>0</v>
      </c>
      <c r="AW179" s="41">
        <v>18.3333333333333</v>
      </c>
      <c r="AX179" s="44" t="e">
        <v>#DIV/0!</v>
      </c>
      <c r="AY179" s="41">
        <v>4</v>
      </c>
      <c r="AZ179" s="41">
        <v>0</v>
      </c>
      <c r="BA179" s="41">
        <v>0</v>
      </c>
      <c r="BB179" s="41">
        <v>0</v>
      </c>
      <c r="BC179" s="41">
        <v>1</v>
      </c>
      <c r="BD179" s="41">
        <v>7</v>
      </c>
    </row>
    <row r="180" spans="1:56">
      <c r="A180" s="14" t="s">
        <v>135</v>
      </c>
      <c r="B180" s="15"/>
      <c r="C180" s="15"/>
      <c r="D180" s="15"/>
      <c r="E180" s="15"/>
      <c r="F180" s="16"/>
      <c r="G180" s="17">
        <v>5</v>
      </c>
      <c r="H180" s="17">
        <v>2</v>
      </c>
      <c r="I180" s="17">
        <v>3</v>
      </c>
      <c r="J180" s="32">
        <v>2</v>
      </c>
      <c r="K180" s="17">
        <v>2</v>
      </c>
      <c r="L180" s="17">
        <v>1</v>
      </c>
      <c r="M180" s="17">
        <v>0</v>
      </c>
      <c r="N180" s="17">
        <v>0</v>
      </c>
      <c r="O180" s="32">
        <v>1</v>
      </c>
      <c r="P180" s="17">
        <v>2</v>
      </c>
      <c r="Q180" s="17">
        <v>1</v>
      </c>
      <c r="R180" s="17">
        <v>1</v>
      </c>
      <c r="S180" s="17">
        <v>0</v>
      </c>
      <c r="T180" s="17">
        <v>0</v>
      </c>
      <c r="U180" s="17">
        <v>5</v>
      </c>
      <c r="V180" s="17">
        <v>0</v>
      </c>
      <c r="W180" s="17">
        <v>34</v>
      </c>
      <c r="X180" s="17">
        <v>2</v>
      </c>
      <c r="Y180" s="17">
        <v>2</v>
      </c>
      <c r="Z180" s="17">
        <v>3</v>
      </c>
      <c r="AA180" s="17">
        <v>13</v>
      </c>
      <c r="AB180" s="17">
        <v>21</v>
      </c>
      <c r="AC180" s="17">
        <v>5</v>
      </c>
      <c r="AD180" s="17">
        <v>2</v>
      </c>
      <c r="AE180" s="17">
        <v>0</v>
      </c>
      <c r="AF180" s="17">
        <v>34</v>
      </c>
      <c r="AG180" s="17">
        <v>14</v>
      </c>
      <c r="AH180" s="17">
        <v>20</v>
      </c>
      <c r="AI180" s="32">
        <v>14</v>
      </c>
      <c r="AJ180" s="17">
        <v>20</v>
      </c>
      <c r="AK180" s="17">
        <v>0</v>
      </c>
      <c r="AL180" s="17">
        <v>0</v>
      </c>
      <c r="AM180" s="9">
        <v>0</v>
      </c>
      <c r="AN180" s="32">
        <v>7</v>
      </c>
      <c r="AO180" s="17">
        <v>21</v>
      </c>
      <c r="AP180" s="17">
        <v>6</v>
      </c>
      <c r="AQ180" s="17">
        <v>0</v>
      </c>
      <c r="AR180" s="17">
        <v>0</v>
      </c>
      <c r="AS180" s="41">
        <v>8.5</v>
      </c>
      <c r="AT180" s="41">
        <v>0</v>
      </c>
      <c r="AU180" s="41">
        <v>0</v>
      </c>
      <c r="AV180" s="41">
        <v>0</v>
      </c>
      <c r="AW180" s="41" t="e">
        <v>#DIV/0!</v>
      </c>
      <c r="AX180" s="44" t="e">
        <v>#DIV/0!</v>
      </c>
      <c r="AY180" s="41">
        <v>4.5</v>
      </c>
      <c r="AZ180" s="41">
        <v>0</v>
      </c>
      <c r="BA180" s="41">
        <v>0</v>
      </c>
      <c r="BB180" s="41">
        <v>0</v>
      </c>
      <c r="BC180" s="41">
        <v>9</v>
      </c>
      <c r="BD180" s="41">
        <v>0</v>
      </c>
    </row>
    <row r="181" spans="1:56">
      <c r="A181" s="14" t="s">
        <v>131</v>
      </c>
      <c r="B181" s="15"/>
      <c r="C181" s="15"/>
      <c r="D181" s="15"/>
      <c r="E181" s="15"/>
      <c r="F181" s="16"/>
      <c r="G181" s="17">
        <v>1</v>
      </c>
      <c r="H181" s="17">
        <v>1</v>
      </c>
      <c r="I181" s="17">
        <v>0</v>
      </c>
      <c r="J181" s="32">
        <v>1</v>
      </c>
      <c r="K181" s="17">
        <v>0</v>
      </c>
      <c r="L181" s="17">
        <v>0</v>
      </c>
      <c r="M181" s="17">
        <v>0</v>
      </c>
      <c r="N181" s="17">
        <v>0</v>
      </c>
      <c r="O181" s="32">
        <v>0</v>
      </c>
      <c r="P181" s="17">
        <v>1</v>
      </c>
      <c r="Q181" s="17">
        <v>0</v>
      </c>
      <c r="R181" s="17">
        <v>0</v>
      </c>
      <c r="S181" s="17">
        <v>0</v>
      </c>
      <c r="T181" s="17">
        <v>0</v>
      </c>
      <c r="U181" s="17">
        <v>1</v>
      </c>
      <c r="V181" s="17">
        <v>0</v>
      </c>
      <c r="W181" s="17">
        <v>3</v>
      </c>
      <c r="X181" s="17">
        <v>1</v>
      </c>
      <c r="Y181" s="17">
        <v>0</v>
      </c>
      <c r="Z181" s="17">
        <v>1</v>
      </c>
      <c r="AA181" s="17">
        <v>0</v>
      </c>
      <c r="AB181" s="17">
        <v>3</v>
      </c>
      <c r="AC181" s="17">
        <v>1</v>
      </c>
      <c r="AD181" s="17">
        <v>1</v>
      </c>
      <c r="AE181" s="17">
        <v>0</v>
      </c>
      <c r="AF181" s="17">
        <v>3</v>
      </c>
      <c r="AG181" s="17">
        <v>3</v>
      </c>
      <c r="AH181" s="17">
        <v>0</v>
      </c>
      <c r="AI181" s="32">
        <v>3</v>
      </c>
      <c r="AJ181" s="17">
        <v>0</v>
      </c>
      <c r="AK181" s="17">
        <v>0</v>
      </c>
      <c r="AL181" s="17">
        <v>0</v>
      </c>
      <c r="AM181" s="9">
        <v>0</v>
      </c>
      <c r="AN181" s="32">
        <v>0</v>
      </c>
      <c r="AO181" s="17">
        <v>3</v>
      </c>
      <c r="AP181" s="17">
        <v>0</v>
      </c>
      <c r="AQ181" s="17">
        <v>0</v>
      </c>
      <c r="AR181" s="17">
        <v>0</v>
      </c>
      <c r="AS181" s="41">
        <v>3</v>
      </c>
      <c r="AT181" s="41">
        <v>0</v>
      </c>
      <c r="AU181" s="41">
        <v>0</v>
      </c>
      <c r="AV181" s="41">
        <v>0</v>
      </c>
      <c r="AW181" s="41" t="e">
        <v>#DIV/0!</v>
      </c>
      <c r="AX181" s="44" t="e">
        <v>#DIV/0!</v>
      </c>
      <c r="AY181" s="41">
        <v>2</v>
      </c>
      <c r="AZ181" s="41">
        <v>0</v>
      </c>
      <c r="BA181" s="41">
        <v>0</v>
      </c>
      <c r="BB181" s="41">
        <v>0</v>
      </c>
      <c r="BC181" s="41">
        <v>2</v>
      </c>
      <c r="BD181" s="41">
        <v>0</v>
      </c>
    </row>
    <row r="182" spans="1:56">
      <c r="A182" s="14" t="s">
        <v>132</v>
      </c>
      <c r="B182" s="15"/>
      <c r="C182" s="15"/>
      <c r="D182" s="15"/>
      <c r="E182" s="15"/>
      <c r="F182" s="16"/>
      <c r="G182" s="17">
        <v>5</v>
      </c>
      <c r="H182" s="17">
        <v>4</v>
      </c>
      <c r="I182" s="17">
        <v>1</v>
      </c>
      <c r="J182" s="32">
        <v>0</v>
      </c>
      <c r="K182" s="17">
        <v>1</v>
      </c>
      <c r="L182" s="17">
        <v>2</v>
      </c>
      <c r="M182" s="17">
        <v>2</v>
      </c>
      <c r="N182" s="17">
        <v>0</v>
      </c>
      <c r="O182" s="32">
        <v>0</v>
      </c>
      <c r="P182" s="17">
        <v>0</v>
      </c>
      <c r="Q182" s="17">
        <v>2</v>
      </c>
      <c r="R182" s="17">
        <v>1</v>
      </c>
      <c r="S182" s="17">
        <v>2</v>
      </c>
      <c r="T182" s="17">
        <v>0</v>
      </c>
      <c r="U182" s="17">
        <v>5</v>
      </c>
      <c r="V182" s="17">
        <v>0</v>
      </c>
      <c r="W182" s="17">
        <v>10</v>
      </c>
      <c r="X182" s="17">
        <v>1</v>
      </c>
      <c r="Y182" s="17">
        <v>1</v>
      </c>
      <c r="Z182" s="17">
        <v>4</v>
      </c>
      <c r="AA182" s="17">
        <v>0</v>
      </c>
      <c r="AB182" s="17">
        <v>10</v>
      </c>
      <c r="AC182" s="17">
        <v>5</v>
      </c>
      <c r="AD182" s="17">
        <v>0</v>
      </c>
      <c r="AE182" s="17">
        <v>0</v>
      </c>
      <c r="AF182" s="17">
        <v>10</v>
      </c>
      <c r="AG182" s="17">
        <v>10</v>
      </c>
      <c r="AH182" s="17">
        <v>0</v>
      </c>
      <c r="AI182" s="32">
        <v>0</v>
      </c>
      <c r="AJ182" s="17">
        <v>4</v>
      </c>
      <c r="AK182" s="17">
        <v>4</v>
      </c>
      <c r="AL182" s="17">
        <v>2</v>
      </c>
      <c r="AM182" s="9">
        <v>0</v>
      </c>
      <c r="AN182" s="32">
        <v>0</v>
      </c>
      <c r="AO182" s="17">
        <v>0</v>
      </c>
      <c r="AP182" s="17">
        <v>8</v>
      </c>
      <c r="AQ182" s="17">
        <v>0</v>
      </c>
      <c r="AR182" s="17">
        <v>2</v>
      </c>
      <c r="AS182" s="41">
        <v>3.33333333333333</v>
      </c>
      <c r="AT182" s="41">
        <v>0</v>
      </c>
      <c r="AU182" s="41">
        <v>0</v>
      </c>
      <c r="AV182" s="41">
        <v>0</v>
      </c>
      <c r="AW182" s="41">
        <v>2</v>
      </c>
      <c r="AX182" s="44" t="e">
        <v>#DIV/0!</v>
      </c>
      <c r="AY182" s="41">
        <v>6.6</v>
      </c>
      <c r="AZ182" s="41">
        <v>0</v>
      </c>
      <c r="BA182" s="41">
        <v>0</v>
      </c>
      <c r="BB182" s="41">
        <v>0</v>
      </c>
      <c r="BC182" s="41">
        <v>8.25</v>
      </c>
      <c r="BD182" s="41">
        <v>0</v>
      </c>
    </row>
    <row r="183" spans="1:56">
      <c r="A183" s="14" t="s">
        <v>129</v>
      </c>
      <c r="B183" s="15"/>
      <c r="C183" s="15"/>
      <c r="D183" s="15"/>
      <c r="E183" s="15"/>
      <c r="F183" s="16"/>
      <c r="G183" s="17">
        <v>1</v>
      </c>
      <c r="H183" s="17">
        <v>0</v>
      </c>
      <c r="I183" s="17">
        <v>1</v>
      </c>
      <c r="J183" s="32">
        <v>1</v>
      </c>
      <c r="K183" s="17">
        <v>0</v>
      </c>
      <c r="L183" s="17">
        <v>0</v>
      </c>
      <c r="M183" s="17">
        <v>0</v>
      </c>
      <c r="N183" s="17">
        <v>0</v>
      </c>
      <c r="O183" s="32">
        <v>0</v>
      </c>
      <c r="P183" s="17">
        <v>1</v>
      </c>
      <c r="Q183" s="17">
        <v>0</v>
      </c>
      <c r="R183" s="17">
        <v>0</v>
      </c>
      <c r="S183" s="17">
        <v>0</v>
      </c>
      <c r="T183" s="17">
        <v>0</v>
      </c>
      <c r="U183" s="17">
        <v>1</v>
      </c>
      <c r="V183" s="17">
        <v>0</v>
      </c>
      <c r="W183" s="17">
        <v>2</v>
      </c>
      <c r="X183" s="17">
        <v>1</v>
      </c>
      <c r="Y183" s="17">
        <v>1</v>
      </c>
      <c r="Z183" s="17">
        <v>0</v>
      </c>
      <c r="AA183" s="17">
        <v>2</v>
      </c>
      <c r="AB183" s="17">
        <v>0</v>
      </c>
      <c r="AC183" s="17">
        <v>1</v>
      </c>
      <c r="AD183" s="17">
        <v>1</v>
      </c>
      <c r="AE183" s="17">
        <v>0</v>
      </c>
      <c r="AF183" s="17">
        <v>2</v>
      </c>
      <c r="AG183" s="17">
        <v>0</v>
      </c>
      <c r="AH183" s="17">
        <v>2</v>
      </c>
      <c r="AI183" s="32">
        <v>2</v>
      </c>
      <c r="AJ183" s="17">
        <v>0</v>
      </c>
      <c r="AK183" s="17">
        <v>0</v>
      </c>
      <c r="AL183" s="17">
        <v>0</v>
      </c>
      <c r="AM183" s="9">
        <v>0</v>
      </c>
      <c r="AN183" s="32">
        <v>0</v>
      </c>
      <c r="AO183" s="17">
        <v>2</v>
      </c>
      <c r="AP183" s="17">
        <v>0</v>
      </c>
      <c r="AQ183" s="17">
        <v>0</v>
      </c>
      <c r="AR183" s="17">
        <v>0</v>
      </c>
      <c r="AS183" s="41">
        <v>2</v>
      </c>
      <c r="AT183" s="41">
        <v>0</v>
      </c>
      <c r="AU183" s="41">
        <v>0</v>
      </c>
      <c r="AV183" s="41">
        <v>0</v>
      </c>
      <c r="AW183" s="41" t="e">
        <v>#DIV/0!</v>
      </c>
      <c r="AX183" s="44" t="e">
        <v>#DIV/0!</v>
      </c>
      <c r="AY183" s="41">
        <v>0.666666666666667</v>
      </c>
      <c r="AZ183" s="41">
        <v>0</v>
      </c>
      <c r="BA183" s="41">
        <v>0</v>
      </c>
      <c r="BB183" s="41">
        <v>0</v>
      </c>
      <c r="BC183" s="41">
        <v>0</v>
      </c>
      <c r="BD183" s="41">
        <v>1</v>
      </c>
    </row>
    <row r="184" spans="1:56">
      <c r="A184" s="14" t="s">
        <v>78</v>
      </c>
      <c r="B184" s="15"/>
      <c r="C184" s="15"/>
      <c r="D184" s="15"/>
      <c r="E184" s="15"/>
      <c r="F184" s="16"/>
      <c r="G184" s="17">
        <v>2</v>
      </c>
      <c r="H184" s="17">
        <v>1</v>
      </c>
      <c r="I184" s="17">
        <v>1</v>
      </c>
      <c r="J184" s="32">
        <v>1</v>
      </c>
      <c r="K184" s="17">
        <v>0</v>
      </c>
      <c r="L184" s="17">
        <v>1</v>
      </c>
      <c r="M184" s="17">
        <v>0</v>
      </c>
      <c r="N184" s="17">
        <v>0</v>
      </c>
      <c r="O184" s="32">
        <v>0</v>
      </c>
      <c r="P184" s="17">
        <v>1</v>
      </c>
      <c r="Q184" s="17">
        <v>0</v>
      </c>
      <c r="R184" s="17">
        <v>1</v>
      </c>
      <c r="S184" s="17">
        <v>0</v>
      </c>
      <c r="T184" s="17">
        <v>1</v>
      </c>
      <c r="U184" s="17">
        <v>1</v>
      </c>
      <c r="V184" s="17">
        <v>0</v>
      </c>
      <c r="W184" s="17">
        <v>1</v>
      </c>
      <c r="X184" s="17">
        <v>1</v>
      </c>
      <c r="Y184" s="17">
        <v>1</v>
      </c>
      <c r="Z184" s="17">
        <v>1</v>
      </c>
      <c r="AA184" s="17">
        <v>0</v>
      </c>
      <c r="AB184" s="17">
        <v>1</v>
      </c>
      <c r="AC184" s="17">
        <v>2</v>
      </c>
      <c r="AD184" s="17">
        <v>1</v>
      </c>
      <c r="AE184" s="17">
        <v>0</v>
      </c>
      <c r="AF184" s="17">
        <v>1</v>
      </c>
      <c r="AG184" s="17">
        <v>1</v>
      </c>
      <c r="AH184" s="17">
        <v>0</v>
      </c>
      <c r="AI184" s="32">
        <v>0</v>
      </c>
      <c r="AJ184" s="17">
        <v>0</v>
      </c>
      <c r="AK184" s="17">
        <v>1</v>
      </c>
      <c r="AL184" s="17">
        <v>0</v>
      </c>
      <c r="AM184" s="9">
        <v>0</v>
      </c>
      <c r="AN184" s="32">
        <v>0</v>
      </c>
      <c r="AO184" s="17">
        <v>0</v>
      </c>
      <c r="AP184" s="17">
        <v>0</v>
      </c>
      <c r="AQ184" s="17">
        <v>1</v>
      </c>
      <c r="AR184" s="17">
        <v>0</v>
      </c>
      <c r="AS184" s="41">
        <v>1</v>
      </c>
      <c r="AT184" s="41">
        <v>0</v>
      </c>
      <c r="AU184" s="41">
        <v>0</v>
      </c>
      <c r="AV184" s="41">
        <v>1</v>
      </c>
      <c r="AW184" s="41">
        <v>0</v>
      </c>
      <c r="AX184" s="44">
        <v>0</v>
      </c>
      <c r="AY184" s="41">
        <v>1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</row>
    <row r="185" spans="1:56">
      <c r="A185" s="24" t="s">
        <v>133</v>
      </c>
      <c r="B185" s="25"/>
      <c r="C185" s="25"/>
      <c r="D185" s="25"/>
      <c r="E185" s="25"/>
      <c r="F185" s="26"/>
      <c r="G185" s="17">
        <v>0</v>
      </c>
      <c r="H185" s="17">
        <v>0</v>
      </c>
      <c r="I185" s="17">
        <v>0</v>
      </c>
      <c r="J185" s="32">
        <v>0</v>
      </c>
      <c r="K185" s="17">
        <v>0</v>
      </c>
      <c r="L185" s="17">
        <v>0</v>
      </c>
      <c r="M185" s="17">
        <v>0</v>
      </c>
      <c r="N185" s="17">
        <v>0</v>
      </c>
      <c r="O185" s="32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32">
        <v>0</v>
      </c>
      <c r="AJ185" s="17">
        <v>0</v>
      </c>
      <c r="AK185" s="17">
        <v>0</v>
      </c>
      <c r="AL185" s="17">
        <v>0</v>
      </c>
      <c r="AM185" s="9">
        <v>0</v>
      </c>
      <c r="AN185" s="32">
        <v>0</v>
      </c>
      <c r="AO185" s="17">
        <v>0</v>
      </c>
      <c r="AP185" s="17">
        <v>0</v>
      </c>
      <c r="AQ185" s="17">
        <v>0</v>
      </c>
      <c r="AR185" s="17">
        <v>0</v>
      </c>
      <c r="AS185" s="41" t="e">
        <v>#DIV/0!</v>
      </c>
      <c r="AT185" s="41">
        <v>0</v>
      </c>
      <c r="AU185" s="41">
        <v>0</v>
      </c>
      <c r="AV185" s="41">
        <v>0</v>
      </c>
      <c r="AW185" s="41" t="e">
        <v>#DIV/0!</v>
      </c>
      <c r="AX185" s="44" t="e">
        <v>#DIV/0!</v>
      </c>
      <c r="AY185" s="41">
        <v>23</v>
      </c>
      <c r="AZ185" s="41">
        <v>0</v>
      </c>
      <c r="BA185" s="41">
        <v>0</v>
      </c>
      <c r="BB185" s="41">
        <v>0</v>
      </c>
      <c r="BC185" s="41">
        <v>11</v>
      </c>
      <c r="BD185" s="41">
        <v>35</v>
      </c>
    </row>
    <row r="186" spans="1:56">
      <c r="A186" s="18" t="s">
        <v>549</v>
      </c>
      <c r="B186" s="19"/>
      <c r="C186" s="19"/>
      <c r="D186" s="19"/>
      <c r="E186" s="19"/>
      <c r="F186" s="20"/>
      <c r="G186" s="17">
        <v>1</v>
      </c>
      <c r="H186" s="17">
        <v>1</v>
      </c>
      <c r="I186" s="17">
        <v>0</v>
      </c>
      <c r="J186" s="32">
        <v>0</v>
      </c>
      <c r="K186" s="17">
        <v>0</v>
      </c>
      <c r="L186" s="17">
        <v>0</v>
      </c>
      <c r="M186" s="17">
        <v>1</v>
      </c>
      <c r="N186" s="17">
        <v>0</v>
      </c>
      <c r="O186" s="32">
        <v>0</v>
      </c>
      <c r="P186" s="17">
        <v>0</v>
      </c>
      <c r="Q186" s="17">
        <v>0</v>
      </c>
      <c r="R186" s="17">
        <v>1</v>
      </c>
      <c r="S186" s="17">
        <v>0</v>
      </c>
      <c r="T186" s="17">
        <v>0</v>
      </c>
      <c r="U186" s="17">
        <v>1</v>
      </c>
      <c r="V186" s="17">
        <v>0</v>
      </c>
      <c r="W186" s="17">
        <v>27</v>
      </c>
      <c r="X186" s="17">
        <v>0</v>
      </c>
      <c r="Y186" s="17">
        <v>0</v>
      </c>
      <c r="Z186" s="17">
        <v>1</v>
      </c>
      <c r="AA186" s="17">
        <v>0</v>
      </c>
      <c r="AB186" s="17">
        <v>27</v>
      </c>
      <c r="AC186" s="17">
        <v>1</v>
      </c>
      <c r="AD186" s="17">
        <v>0</v>
      </c>
      <c r="AE186" s="17">
        <v>0</v>
      </c>
      <c r="AF186" s="17">
        <v>27</v>
      </c>
      <c r="AG186" s="17">
        <v>27</v>
      </c>
      <c r="AH186" s="17">
        <v>0</v>
      </c>
      <c r="AI186" s="32">
        <v>0</v>
      </c>
      <c r="AJ186" s="17">
        <v>0</v>
      </c>
      <c r="AK186" s="17">
        <v>0</v>
      </c>
      <c r="AL186" s="17">
        <v>27</v>
      </c>
      <c r="AM186" s="9">
        <v>0</v>
      </c>
      <c r="AN186" s="32">
        <v>0</v>
      </c>
      <c r="AO186" s="17">
        <v>0</v>
      </c>
      <c r="AP186" s="17">
        <v>0</v>
      </c>
      <c r="AQ186" s="17">
        <v>27</v>
      </c>
      <c r="AR186" s="17">
        <v>0</v>
      </c>
      <c r="AS186" s="41">
        <v>27</v>
      </c>
      <c r="AT186" s="41"/>
      <c r="AU186" s="41"/>
      <c r="AV186" s="41"/>
      <c r="AW186" s="41"/>
      <c r="AX186" s="44" t="e">
        <v>#DIV/0!</v>
      </c>
      <c r="AY186" s="41"/>
      <c r="AZ186" s="41"/>
      <c r="BA186" s="41"/>
      <c r="BB186" s="41"/>
      <c r="BC186" s="41"/>
      <c r="BD186" s="41"/>
    </row>
    <row r="187" spans="1:56">
      <c r="A187" s="18" t="s">
        <v>441</v>
      </c>
      <c r="B187" s="19"/>
      <c r="C187" s="19"/>
      <c r="D187" s="19"/>
      <c r="E187" s="19"/>
      <c r="F187" s="20"/>
      <c r="G187" s="17">
        <v>3</v>
      </c>
      <c r="H187" s="17">
        <v>3</v>
      </c>
      <c r="I187" s="17">
        <v>0</v>
      </c>
      <c r="J187" s="32">
        <v>0</v>
      </c>
      <c r="K187" s="17">
        <v>0</v>
      </c>
      <c r="L187" s="17">
        <v>2</v>
      </c>
      <c r="M187" s="17">
        <v>1</v>
      </c>
      <c r="N187" s="17">
        <v>0</v>
      </c>
      <c r="O187" s="32">
        <v>0</v>
      </c>
      <c r="P187" s="17">
        <v>0</v>
      </c>
      <c r="Q187" s="17">
        <v>1</v>
      </c>
      <c r="R187" s="17">
        <v>1</v>
      </c>
      <c r="S187" s="17">
        <v>1</v>
      </c>
      <c r="T187" s="17">
        <v>0</v>
      </c>
      <c r="U187" s="17">
        <v>3</v>
      </c>
      <c r="V187" s="17">
        <v>0</v>
      </c>
      <c r="W187" s="17">
        <v>3</v>
      </c>
      <c r="X187" s="17">
        <v>1</v>
      </c>
      <c r="Y187" s="17">
        <v>0</v>
      </c>
      <c r="Z187" s="17">
        <v>3</v>
      </c>
      <c r="AA187" s="17">
        <v>0</v>
      </c>
      <c r="AB187" s="17">
        <v>3</v>
      </c>
      <c r="AC187" s="17">
        <v>3</v>
      </c>
      <c r="AD187" s="17">
        <v>0</v>
      </c>
      <c r="AE187" s="17">
        <v>0</v>
      </c>
      <c r="AF187" s="17">
        <v>3</v>
      </c>
      <c r="AG187" s="17">
        <v>3</v>
      </c>
      <c r="AH187" s="17">
        <v>0</v>
      </c>
      <c r="AI187" s="32">
        <v>0</v>
      </c>
      <c r="AJ187" s="17">
        <v>0</v>
      </c>
      <c r="AK187" s="17">
        <v>2</v>
      </c>
      <c r="AL187" s="17">
        <v>1</v>
      </c>
      <c r="AM187" s="9">
        <v>0</v>
      </c>
      <c r="AN187" s="32">
        <v>0</v>
      </c>
      <c r="AO187" s="17">
        <v>0</v>
      </c>
      <c r="AP187" s="17">
        <v>0</v>
      </c>
      <c r="AQ187" s="17">
        <v>2</v>
      </c>
      <c r="AR187" s="17">
        <v>1</v>
      </c>
      <c r="AS187" s="41">
        <v>1.5</v>
      </c>
      <c r="AT187" s="41"/>
      <c r="AU187" s="41"/>
      <c r="AV187" s="41"/>
      <c r="AW187" s="41"/>
      <c r="AX187" s="44"/>
      <c r="AY187" s="41"/>
      <c r="AZ187" s="41"/>
      <c r="BA187" s="41"/>
      <c r="BB187" s="41"/>
      <c r="BC187" s="41"/>
      <c r="BD187" s="41"/>
    </row>
    <row r="188" spans="1:56">
      <c r="A188" s="14" t="s">
        <v>134</v>
      </c>
      <c r="B188" s="15"/>
      <c r="C188" s="15"/>
      <c r="D188" s="15"/>
      <c r="E188" s="15"/>
      <c r="F188" s="16"/>
      <c r="G188" s="17">
        <v>9</v>
      </c>
      <c r="H188" s="17">
        <v>7</v>
      </c>
      <c r="I188" s="17">
        <v>2</v>
      </c>
      <c r="J188" s="32">
        <v>3</v>
      </c>
      <c r="K188" s="17">
        <v>0</v>
      </c>
      <c r="L188" s="17">
        <v>3</v>
      </c>
      <c r="M188" s="17">
        <v>3</v>
      </c>
      <c r="N188" s="17">
        <v>0</v>
      </c>
      <c r="O188" s="32">
        <v>0</v>
      </c>
      <c r="P188" s="17">
        <v>3</v>
      </c>
      <c r="Q188" s="17">
        <v>0</v>
      </c>
      <c r="R188" s="17">
        <v>4</v>
      </c>
      <c r="S188" s="17">
        <v>2</v>
      </c>
      <c r="T188" s="17">
        <v>5</v>
      </c>
      <c r="U188" s="17">
        <v>4</v>
      </c>
      <c r="V188" s="17">
        <v>41</v>
      </c>
      <c r="W188" s="17">
        <v>3</v>
      </c>
      <c r="X188" s="17">
        <v>4</v>
      </c>
      <c r="Y188" s="17">
        <v>1</v>
      </c>
      <c r="Z188" s="17">
        <v>8</v>
      </c>
      <c r="AA188" s="17">
        <v>2</v>
      </c>
      <c r="AB188" s="17">
        <v>42</v>
      </c>
      <c r="AC188" s="17">
        <v>9</v>
      </c>
      <c r="AD188" s="17">
        <v>1</v>
      </c>
      <c r="AE188" s="17">
        <v>0</v>
      </c>
      <c r="AF188" s="17">
        <v>44</v>
      </c>
      <c r="AG188" s="17">
        <v>42</v>
      </c>
      <c r="AH188" s="17">
        <v>2</v>
      </c>
      <c r="AI188" s="32">
        <v>3</v>
      </c>
      <c r="AJ188" s="17">
        <v>0</v>
      </c>
      <c r="AK188" s="17">
        <v>41</v>
      </c>
      <c r="AL188" s="17">
        <v>0</v>
      </c>
      <c r="AM188" s="9">
        <v>0</v>
      </c>
      <c r="AN188" s="32">
        <v>0</v>
      </c>
      <c r="AO188" s="17">
        <v>3</v>
      </c>
      <c r="AP188" s="17">
        <v>0</v>
      </c>
      <c r="AQ188" s="17">
        <v>41</v>
      </c>
      <c r="AR188" s="17">
        <v>0</v>
      </c>
      <c r="AS188" s="41">
        <v>8.8</v>
      </c>
      <c r="AT188" s="41">
        <v>0</v>
      </c>
      <c r="AU188" s="41">
        <v>0</v>
      </c>
      <c r="AV188" s="41">
        <v>0</v>
      </c>
      <c r="AW188" s="41" t="e">
        <v>#DIV/0!</v>
      </c>
      <c r="AX188" s="44">
        <v>0</v>
      </c>
      <c r="AY188" s="41">
        <v>1.5</v>
      </c>
      <c r="AZ188" s="41">
        <v>0</v>
      </c>
      <c r="BA188" s="41">
        <v>0</v>
      </c>
      <c r="BB188" s="41">
        <v>0</v>
      </c>
      <c r="BC188" s="41">
        <v>1.5</v>
      </c>
      <c r="BD188" s="41">
        <v>0</v>
      </c>
    </row>
    <row r="189" spans="1:56">
      <c r="A189" s="10" t="s">
        <v>688</v>
      </c>
      <c r="B189" s="58"/>
      <c r="C189" s="58"/>
      <c r="D189" s="58"/>
      <c r="E189" s="58"/>
      <c r="F189" s="59"/>
      <c r="G189" s="13">
        <v>30</v>
      </c>
      <c r="H189" s="13">
        <v>19</v>
      </c>
      <c r="I189" s="13">
        <v>11</v>
      </c>
      <c r="J189" s="31">
        <v>8</v>
      </c>
      <c r="K189" s="13">
        <v>6</v>
      </c>
      <c r="L189" s="13">
        <v>6</v>
      </c>
      <c r="M189" s="13">
        <v>10</v>
      </c>
      <c r="N189" s="13">
        <v>0</v>
      </c>
      <c r="O189" s="31">
        <v>3</v>
      </c>
      <c r="P189" s="13">
        <v>7</v>
      </c>
      <c r="Q189" s="13">
        <v>6</v>
      </c>
      <c r="R189" s="13">
        <v>11</v>
      </c>
      <c r="S189" s="13">
        <v>3</v>
      </c>
      <c r="T189" s="13">
        <v>1</v>
      </c>
      <c r="U189" s="13">
        <v>29</v>
      </c>
      <c r="V189" s="13">
        <v>1</v>
      </c>
      <c r="W189" s="13">
        <v>96</v>
      </c>
      <c r="X189" s="13">
        <v>27</v>
      </c>
      <c r="Y189" s="13">
        <v>16</v>
      </c>
      <c r="Z189" s="13">
        <v>14</v>
      </c>
      <c r="AA189" s="13">
        <v>74</v>
      </c>
      <c r="AB189" s="13">
        <v>23</v>
      </c>
      <c r="AC189" s="13">
        <v>30</v>
      </c>
      <c r="AD189" s="13">
        <v>11</v>
      </c>
      <c r="AE189" s="13">
        <v>0</v>
      </c>
      <c r="AF189" s="13">
        <v>97</v>
      </c>
      <c r="AG189" s="13">
        <v>71</v>
      </c>
      <c r="AH189" s="13">
        <v>26</v>
      </c>
      <c r="AI189" s="31">
        <v>38</v>
      </c>
      <c r="AJ189" s="13">
        <v>22</v>
      </c>
      <c r="AK189" s="13">
        <v>18</v>
      </c>
      <c r="AL189" s="13">
        <v>19</v>
      </c>
      <c r="AM189" s="9">
        <v>0</v>
      </c>
      <c r="AN189" s="31">
        <v>17</v>
      </c>
      <c r="AO189" s="13">
        <v>34</v>
      </c>
      <c r="AP189" s="13">
        <v>16</v>
      </c>
      <c r="AQ189" s="13">
        <v>23</v>
      </c>
      <c r="AR189" s="13">
        <v>7</v>
      </c>
      <c r="AS189" s="40">
        <v>3.59259259259259</v>
      </c>
      <c r="AT189" s="40">
        <v>0</v>
      </c>
      <c r="AU189" s="40">
        <v>0</v>
      </c>
      <c r="AV189" s="40">
        <v>4.5</v>
      </c>
      <c r="AW189" s="40">
        <v>1.9</v>
      </c>
      <c r="AX189" s="44" t="e">
        <v>#DIV/0!</v>
      </c>
      <c r="AY189" s="40">
        <v>9.7</v>
      </c>
      <c r="AZ189" s="40">
        <v>0</v>
      </c>
      <c r="BA189" s="40">
        <v>0</v>
      </c>
      <c r="BB189" s="40">
        <v>1.8</v>
      </c>
      <c r="BC189" s="40">
        <v>1.9</v>
      </c>
      <c r="BD189" s="40">
        <v>0</v>
      </c>
    </row>
    <row r="190" spans="1:56">
      <c r="A190" s="14" t="s">
        <v>136</v>
      </c>
      <c r="B190" s="15"/>
      <c r="C190" s="15"/>
      <c r="D190" s="15"/>
      <c r="E190" s="15"/>
      <c r="F190" s="16"/>
      <c r="G190" s="17">
        <v>1</v>
      </c>
      <c r="H190" s="17">
        <v>1</v>
      </c>
      <c r="I190" s="17">
        <v>0</v>
      </c>
      <c r="J190" s="32">
        <v>1</v>
      </c>
      <c r="K190" s="17">
        <v>0</v>
      </c>
      <c r="L190" s="17">
        <v>0</v>
      </c>
      <c r="M190" s="17">
        <v>0</v>
      </c>
      <c r="N190" s="17">
        <v>0</v>
      </c>
      <c r="O190" s="32">
        <v>1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1</v>
      </c>
      <c r="V190" s="17">
        <v>0</v>
      </c>
      <c r="W190" s="17">
        <v>1</v>
      </c>
      <c r="X190" s="17">
        <v>1</v>
      </c>
      <c r="Y190" s="17">
        <v>0</v>
      </c>
      <c r="Z190" s="17">
        <v>1</v>
      </c>
      <c r="AA190" s="17">
        <v>0</v>
      </c>
      <c r="AB190" s="17">
        <v>1</v>
      </c>
      <c r="AC190" s="17">
        <v>1</v>
      </c>
      <c r="AD190" s="17">
        <v>1</v>
      </c>
      <c r="AE190" s="17">
        <v>0</v>
      </c>
      <c r="AF190" s="17">
        <v>1</v>
      </c>
      <c r="AG190" s="17">
        <v>1</v>
      </c>
      <c r="AH190" s="17">
        <v>0</v>
      </c>
      <c r="AI190" s="32">
        <v>1</v>
      </c>
      <c r="AJ190" s="17">
        <v>0</v>
      </c>
      <c r="AK190" s="17">
        <v>0</v>
      </c>
      <c r="AL190" s="17">
        <v>0</v>
      </c>
      <c r="AM190" s="9">
        <v>0</v>
      </c>
      <c r="AN190" s="32">
        <v>1</v>
      </c>
      <c r="AO190" s="17">
        <v>0</v>
      </c>
      <c r="AP190" s="17">
        <v>0</v>
      </c>
      <c r="AQ190" s="17">
        <v>0</v>
      </c>
      <c r="AR190" s="17">
        <v>0</v>
      </c>
      <c r="AS190" s="41">
        <v>1</v>
      </c>
      <c r="AT190" s="41">
        <v>0</v>
      </c>
      <c r="AU190" s="41">
        <v>0</v>
      </c>
      <c r="AV190" s="41">
        <v>0</v>
      </c>
      <c r="AW190" s="41" t="e">
        <v>#DIV/0!</v>
      </c>
      <c r="AX190" s="44" t="e">
        <v>#DIV/0!</v>
      </c>
      <c r="AY190" s="41">
        <v>3.2</v>
      </c>
      <c r="AZ190" s="41">
        <v>0</v>
      </c>
      <c r="BA190" s="41">
        <v>0</v>
      </c>
      <c r="BB190" s="41">
        <v>0</v>
      </c>
      <c r="BC190" s="41">
        <v>4.33333333333333</v>
      </c>
      <c r="BD190" s="41">
        <v>1.5</v>
      </c>
    </row>
    <row r="191" spans="1:56">
      <c r="A191" s="14" t="s">
        <v>183</v>
      </c>
      <c r="B191" s="15"/>
      <c r="C191" s="15"/>
      <c r="D191" s="15"/>
      <c r="E191" s="15"/>
      <c r="F191" s="16"/>
      <c r="G191" s="17">
        <v>5</v>
      </c>
      <c r="H191" s="17">
        <v>3</v>
      </c>
      <c r="I191" s="17">
        <v>2</v>
      </c>
      <c r="J191" s="32">
        <v>1</v>
      </c>
      <c r="K191" s="17">
        <v>0</v>
      </c>
      <c r="L191" s="17">
        <v>1</v>
      </c>
      <c r="M191" s="17">
        <v>3</v>
      </c>
      <c r="N191" s="17">
        <v>0</v>
      </c>
      <c r="O191" s="32">
        <v>0</v>
      </c>
      <c r="P191" s="17">
        <v>1</v>
      </c>
      <c r="Q191" s="17">
        <v>0</v>
      </c>
      <c r="R191" s="17">
        <v>3</v>
      </c>
      <c r="S191" s="17">
        <v>1</v>
      </c>
      <c r="T191" s="17">
        <v>0</v>
      </c>
      <c r="U191" s="17">
        <v>5</v>
      </c>
      <c r="V191" s="17">
        <v>0</v>
      </c>
      <c r="W191" s="17">
        <v>7</v>
      </c>
      <c r="X191" s="17">
        <v>4</v>
      </c>
      <c r="Y191" s="17">
        <v>4</v>
      </c>
      <c r="Z191" s="17">
        <v>1</v>
      </c>
      <c r="AA191" s="17">
        <v>6</v>
      </c>
      <c r="AB191" s="17">
        <v>1</v>
      </c>
      <c r="AC191" s="17">
        <v>5</v>
      </c>
      <c r="AD191" s="17">
        <v>1</v>
      </c>
      <c r="AE191" s="17">
        <v>0</v>
      </c>
      <c r="AF191" s="17">
        <v>7</v>
      </c>
      <c r="AG191" s="17">
        <v>6</v>
      </c>
      <c r="AH191" s="17">
        <v>1</v>
      </c>
      <c r="AI191" s="32">
        <v>1</v>
      </c>
      <c r="AJ191" s="17">
        <v>0</v>
      </c>
      <c r="AK191" s="17">
        <v>0</v>
      </c>
      <c r="AL191" s="17">
        <v>6</v>
      </c>
      <c r="AM191" s="9">
        <v>0</v>
      </c>
      <c r="AN191" s="32">
        <v>0</v>
      </c>
      <c r="AO191" s="17">
        <v>1</v>
      </c>
      <c r="AP191" s="17">
        <v>0</v>
      </c>
      <c r="AQ191" s="17">
        <v>5</v>
      </c>
      <c r="AR191" s="17">
        <v>1</v>
      </c>
      <c r="AS191" s="41">
        <v>1.75</v>
      </c>
      <c r="AT191" s="41">
        <v>0</v>
      </c>
      <c r="AU191" s="41">
        <v>0</v>
      </c>
      <c r="AV191" s="41">
        <v>0</v>
      </c>
      <c r="AW191" s="41">
        <v>0</v>
      </c>
      <c r="AX191" s="44" t="e">
        <v>#DIV/0!</v>
      </c>
      <c r="AY191" s="41">
        <v>5</v>
      </c>
      <c r="AZ191" s="41">
        <v>0</v>
      </c>
      <c r="BA191" s="41">
        <v>0</v>
      </c>
      <c r="BB191" s="41">
        <v>0</v>
      </c>
      <c r="BC191" s="41">
        <v>0</v>
      </c>
      <c r="BD191" s="41">
        <v>5</v>
      </c>
    </row>
    <row r="192" spans="1:56">
      <c r="A192" s="14" t="s">
        <v>137</v>
      </c>
      <c r="B192" s="15"/>
      <c r="C192" s="15"/>
      <c r="D192" s="15"/>
      <c r="E192" s="15"/>
      <c r="F192" s="16"/>
      <c r="G192" s="17">
        <v>3</v>
      </c>
      <c r="H192" s="17">
        <v>2</v>
      </c>
      <c r="I192" s="17">
        <v>1</v>
      </c>
      <c r="J192" s="32">
        <v>1</v>
      </c>
      <c r="K192" s="17">
        <v>0</v>
      </c>
      <c r="L192" s="17">
        <v>1</v>
      </c>
      <c r="M192" s="17">
        <v>1</v>
      </c>
      <c r="N192" s="17">
        <v>0</v>
      </c>
      <c r="O192" s="32">
        <v>0</v>
      </c>
      <c r="P192" s="17">
        <v>1</v>
      </c>
      <c r="Q192" s="17">
        <v>1</v>
      </c>
      <c r="R192" s="17">
        <v>1</v>
      </c>
      <c r="S192" s="17">
        <v>0</v>
      </c>
      <c r="T192" s="17">
        <v>0</v>
      </c>
      <c r="U192" s="17">
        <v>3</v>
      </c>
      <c r="V192" s="17">
        <v>0</v>
      </c>
      <c r="W192" s="17">
        <v>8</v>
      </c>
      <c r="X192" s="17">
        <v>3</v>
      </c>
      <c r="Y192" s="17">
        <v>1</v>
      </c>
      <c r="Z192" s="17">
        <v>2</v>
      </c>
      <c r="AA192" s="17">
        <v>6</v>
      </c>
      <c r="AB192" s="17">
        <v>2</v>
      </c>
      <c r="AC192" s="17">
        <v>3</v>
      </c>
      <c r="AD192" s="17">
        <v>1</v>
      </c>
      <c r="AE192" s="17">
        <v>0</v>
      </c>
      <c r="AF192" s="17">
        <v>8</v>
      </c>
      <c r="AG192" s="17">
        <v>2</v>
      </c>
      <c r="AH192" s="17">
        <v>6</v>
      </c>
      <c r="AI192" s="32">
        <v>1</v>
      </c>
      <c r="AJ192" s="17">
        <v>0</v>
      </c>
      <c r="AK192" s="17">
        <v>6</v>
      </c>
      <c r="AL192" s="17">
        <v>1</v>
      </c>
      <c r="AM192" s="9">
        <v>0</v>
      </c>
      <c r="AN192" s="32">
        <v>0</v>
      </c>
      <c r="AO192" s="17">
        <v>1</v>
      </c>
      <c r="AP192" s="17">
        <v>6</v>
      </c>
      <c r="AQ192" s="17">
        <v>1</v>
      </c>
      <c r="AR192" s="17">
        <v>0</v>
      </c>
      <c r="AS192" s="41">
        <v>2.66666666666667</v>
      </c>
      <c r="AT192" s="41">
        <v>0</v>
      </c>
      <c r="AU192" s="41">
        <v>0</v>
      </c>
      <c r="AV192" s="41">
        <v>0</v>
      </c>
      <c r="AW192" s="41">
        <v>1</v>
      </c>
      <c r="AX192" s="44">
        <v>0</v>
      </c>
      <c r="AY192" s="41">
        <v>2.66666666666667</v>
      </c>
      <c r="AZ192" s="41">
        <v>0</v>
      </c>
      <c r="BA192" s="41">
        <v>0</v>
      </c>
      <c r="BB192" s="41">
        <v>0</v>
      </c>
      <c r="BC192" s="41">
        <v>2.66666666666667</v>
      </c>
      <c r="BD192" s="41">
        <v>0</v>
      </c>
    </row>
    <row r="193" spans="1:56">
      <c r="A193" s="14" t="s">
        <v>138</v>
      </c>
      <c r="B193" s="15"/>
      <c r="C193" s="15"/>
      <c r="D193" s="15"/>
      <c r="E193" s="15"/>
      <c r="F193" s="16"/>
      <c r="G193" s="17">
        <v>2</v>
      </c>
      <c r="H193" s="17">
        <v>1</v>
      </c>
      <c r="I193" s="17">
        <v>1</v>
      </c>
      <c r="J193" s="32">
        <v>1</v>
      </c>
      <c r="K193" s="17">
        <v>0</v>
      </c>
      <c r="L193" s="17">
        <v>1</v>
      </c>
      <c r="M193" s="17">
        <v>0</v>
      </c>
      <c r="N193" s="17">
        <v>0</v>
      </c>
      <c r="O193" s="32">
        <v>1</v>
      </c>
      <c r="P193" s="17">
        <v>0</v>
      </c>
      <c r="Q193" s="17">
        <v>0</v>
      </c>
      <c r="R193" s="17">
        <v>1</v>
      </c>
      <c r="S193" s="17">
        <v>0</v>
      </c>
      <c r="T193" s="17">
        <v>0</v>
      </c>
      <c r="U193" s="17">
        <v>2</v>
      </c>
      <c r="V193" s="17">
        <v>0</v>
      </c>
      <c r="W193" s="17">
        <v>1</v>
      </c>
      <c r="X193" s="17">
        <v>1</v>
      </c>
      <c r="Y193" s="17">
        <v>0</v>
      </c>
      <c r="Z193" s="17">
        <v>2</v>
      </c>
      <c r="AA193" s="17">
        <v>0</v>
      </c>
      <c r="AB193" s="17">
        <v>1</v>
      </c>
      <c r="AC193" s="17">
        <v>2</v>
      </c>
      <c r="AD193" s="17">
        <v>1</v>
      </c>
      <c r="AE193" s="17">
        <v>0</v>
      </c>
      <c r="AF193" s="17">
        <v>1</v>
      </c>
      <c r="AG193" s="17">
        <v>1</v>
      </c>
      <c r="AH193" s="17">
        <v>0</v>
      </c>
      <c r="AI193" s="32">
        <v>1</v>
      </c>
      <c r="AJ193" s="17">
        <v>0</v>
      </c>
      <c r="AK193" s="17">
        <v>0</v>
      </c>
      <c r="AL193" s="17">
        <v>0</v>
      </c>
      <c r="AM193" s="9">
        <v>0</v>
      </c>
      <c r="AN193" s="32">
        <v>1</v>
      </c>
      <c r="AO193" s="17">
        <v>0</v>
      </c>
      <c r="AP193" s="17">
        <v>0</v>
      </c>
      <c r="AQ193" s="17">
        <v>0</v>
      </c>
      <c r="AR193" s="17">
        <v>0</v>
      </c>
      <c r="AS193" s="41">
        <v>1</v>
      </c>
      <c r="AT193" s="41">
        <v>0</v>
      </c>
      <c r="AU193" s="41">
        <v>0</v>
      </c>
      <c r="AV193" s="41">
        <v>0</v>
      </c>
      <c r="AW193" s="41" t="e">
        <v>#DIV/0!</v>
      </c>
      <c r="AX193" s="44" t="e">
        <v>#DIV/0!</v>
      </c>
      <c r="AY193" s="41">
        <v>2</v>
      </c>
      <c r="AZ193" s="41">
        <v>0</v>
      </c>
      <c r="BA193" s="41">
        <v>0</v>
      </c>
      <c r="BB193" s="41">
        <v>0</v>
      </c>
      <c r="BC193" s="41">
        <v>3</v>
      </c>
      <c r="BD193" s="41">
        <v>1</v>
      </c>
    </row>
    <row r="194" spans="1:56">
      <c r="A194" s="18" t="s">
        <v>258</v>
      </c>
      <c r="B194" s="19"/>
      <c r="C194" s="19"/>
      <c r="D194" s="19"/>
      <c r="E194" s="19"/>
      <c r="F194" s="20"/>
      <c r="G194" s="17">
        <v>6</v>
      </c>
      <c r="H194" s="17">
        <v>3</v>
      </c>
      <c r="I194" s="17">
        <v>3</v>
      </c>
      <c r="J194" s="32">
        <v>2</v>
      </c>
      <c r="K194" s="17">
        <v>1</v>
      </c>
      <c r="L194" s="17">
        <v>2</v>
      </c>
      <c r="M194" s="17">
        <v>1</v>
      </c>
      <c r="N194" s="17">
        <v>0</v>
      </c>
      <c r="O194" s="32">
        <v>0</v>
      </c>
      <c r="P194" s="17">
        <v>3</v>
      </c>
      <c r="Q194" s="17">
        <v>0</v>
      </c>
      <c r="R194" s="17">
        <v>2</v>
      </c>
      <c r="S194" s="17">
        <v>1</v>
      </c>
      <c r="T194" s="17">
        <v>0</v>
      </c>
      <c r="U194" s="17">
        <v>6</v>
      </c>
      <c r="V194" s="17">
        <v>0</v>
      </c>
      <c r="W194" s="17">
        <v>27</v>
      </c>
      <c r="X194" s="17">
        <v>6</v>
      </c>
      <c r="Y194" s="17">
        <v>2</v>
      </c>
      <c r="Z194" s="17">
        <v>4</v>
      </c>
      <c r="AA194" s="17">
        <v>13</v>
      </c>
      <c r="AB194" s="17">
        <v>14</v>
      </c>
      <c r="AC194" s="17">
        <v>6</v>
      </c>
      <c r="AD194" s="17">
        <v>3</v>
      </c>
      <c r="AE194" s="17">
        <v>0</v>
      </c>
      <c r="AF194" s="17">
        <v>27</v>
      </c>
      <c r="AG194" s="17">
        <v>19</v>
      </c>
      <c r="AH194" s="17">
        <v>8</v>
      </c>
      <c r="AI194" s="32">
        <v>9</v>
      </c>
      <c r="AJ194" s="17">
        <v>2</v>
      </c>
      <c r="AK194" s="17">
        <v>11</v>
      </c>
      <c r="AL194" s="17">
        <v>5</v>
      </c>
      <c r="AM194" s="9">
        <v>0</v>
      </c>
      <c r="AN194" s="32">
        <v>0</v>
      </c>
      <c r="AO194" s="17">
        <v>11</v>
      </c>
      <c r="AP194" s="17">
        <v>0</v>
      </c>
      <c r="AQ194" s="17">
        <v>11</v>
      </c>
      <c r="AR194" s="17">
        <v>5</v>
      </c>
      <c r="AS194" s="41">
        <v>4.5</v>
      </c>
      <c r="AT194" s="41"/>
      <c r="AU194" s="41"/>
      <c r="AV194" s="41"/>
      <c r="AW194" s="41"/>
      <c r="AX194" s="44"/>
      <c r="AY194" s="41"/>
      <c r="AZ194" s="41"/>
      <c r="BA194" s="41"/>
      <c r="BB194" s="41"/>
      <c r="BC194" s="41"/>
      <c r="BD194" s="41"/>
    </row>
    <row r="195" spans="1:56">
      <c r="A195" s="18" t="s">
        <v>567</v>
      </c>
      <c r="B195" s="19"/>
      <c r="C195" s="19"/>
      <c r="D195" s="19"/>
      <c r="E195" s="19"/>
      <c r="F195" s="20"/>
      <c r="G195" s="17">
        <v>1</v>
      </c>
      <c r="H195" s="17">
        <v>1</v>
      </c>
      <c r="I195" s="17">
        <v>0</v>
      </c>
      <c r="J195" s="32">
        <v>0</v>
      </c>
      <c r="K195" s="17">
        <v>0</v>
      </c>
      <c r="L195" s="17">
        <v>0</v>
      </c>
      <c r="M195" s="17">
        <v>1</v>
      </c>
      <c r="N195" s="17">
        <v>0</v>
      </c>
      <c r="O195" s="32">
        <v>0</v>
      </c>
      <c r="P195" s="17">
        <v>0</v>
      </c>
      <c r="Q195" s="17">
        <v>0</v>
      </c>
      <c r="R195" s="17">
        <v>1</v>
      </c>
      <c r="S195" s="17">
        <v>0</v>
      </c>
      <c r="T195" s="17">
        <v>0</v>
      </c>
      <c r="U195" s="17">
        <v>1</v>
      </c>
      <c r="V195" s="17">
        <v>0</v>
      </c>
      <c r="W195" s="17">
        <v>1</v>
      </c>
      <c r="X195" s="17">
        <v>1</v>
      </c>
      <c r="Y195" s="17">
        <v>1</v>
      </c>
      <c r="Z195" s="17">
        <v>0</v>
      </c>
      <c r="AA195" s="17">
        <v>1</v>
      </c>
      <c r="AB195" s="17">
        <v>0</v>
      </c>
      <c r="AC195" s="17">
        <v>1</v>
      </c>
      <c r="AD195" s="17">
        <v>0</v>
      </c>
      <c r="AE195" s="17">
        <v>0</v>
      </c>
      <c r="AF195" s="17">
        <v>1</v>
      </c>
      <c r="AG195" s="17">
        <v>1</v>
      </c>
      <c r="AH195" s="17">
        <v>0</v>
      </c>
      <c r="AI195" s="32">
        <v>0</v>
      </c>
      <c r="AJ195" s="17">
        <v>0</v>
      </c>
      <c r="AK195" s="17">
        <v>0</v>
      </c>
      <c r="AL195" s="17">
        <v>1</v>
      </c>
      <c r="AM195" s="9">
        <v>0</v>
      </c>
      <c r="AN195" s="32">
        <v>0</v>
      </c>
      <c r="AO195" s="17">
        <v>0</v>
      </c>
      <c r="AP195" s="17">
        <v>0</v>
      </c>
      <c r="AQ195" s="17">
        <v>1</v>
      </c>
      <c r="AR195" s="17">
        <v>0</v>
      </c>
      <c r="AS195" s="41">
        <v>1</v>
      </c>
      <c r="AT195" s="41"/>
      <c r="AU195" s="41"/>
      <c r="AV195" s="41"/>
      <c r="AW195" s="41"/>
      <c r="AX195" s="44"/>
      <c r="AY195" s="41"/>
      <c r="AZ195" s="41"/>
      <c r="BA195" s="41"/>
      <c r="BB195" s="41"/>
      <c r="BC195" s="41"/>
      <c r="BD195" s="41"/>
    </row>
    <row r="196" spans="1:56">
      <c r="A196" s="18" t="s">
        <v>429</v>
      </c>
      <c r="B196" s="19"/>
      <c r="C196" s="19"/>
      <c r="D196" s="19"/>
      <c r="E196" s="19"/>
      <c r="F196" s="20"/>
      <c r="G196" s="17">
        <v>1</v>
      </c>
      <c r="H196" s="17">
        <v>0</v>
      </c>
      <c r="I196" s="17">
        <v>1</v>
      </c>
      <c r="J196" s="32">
        <v>0</v>
      </c>
      <c r="K196" s="17">
        <v>1</v>
      </c>
      <c r="L196" s="17">
        <v>0</v>
      </c>
      <c r="M196" s="17">
        <v>0</v>
      </c>
      <c r="N196" s="17">
        <v>0</v>
      </c>
      <c r="O196" s="32">
        <v>0</v>
      </c>
      <c r="P196" s="17">
        <v>0</v>
      </c>
      <c r="Q196" s="17">
        <v>1</v>
      </c>
      <c r="R196" s="17">
        <v>0</v>
      </c>
      <c r="S196" s="17">
        <v>0</v>
      </c>
      <c r="T196" s="17">
        <v>0</v>
      </c>
      <c r="U196" s="17">
        <v>1</v>
      </c>
      <c r="V196" s="17">
        <v>0</v>
      </c>
      <c r="W196" s="17">
        <v>5</v>
      </c>
      <c r="X196" s="17">
        <v>1</v>
      </c>
      <c r="Y196" s="17">
        <v>1</v>
      </c>
      <c r="Z196" s="17">
        <v>0</v>
      </c>
      <c r="AA196" s="17">
        <v>5</v>
      </c>
      <c r="AB196" s="17">
        <v>0</v>
      </c>
      <c r="AC196" s="17">
        <v>1</v>
      </c>
      <c r="AD196" s="17">
        <v>0</v>
      </c>
      <c r="AE196" s="17">
        <v>0</v>
      </c>
      <c r="AF196" s="17">
        <v>5</v>
      </c>
      <c r="AG196" s="17">
        <v>0</v>
      </c>
      <c r="AH196" s="17">
        <v>5</v>
      </c>
      <c r="AI196" s="32">
        <v>0</v>
      </c>
      <c r="AJ196" s="17">
        <v>5</v>
      </c>
      <c r="AK196" s="17">
        <v>0</v>
      </c>
      <c r="AL196" s="17">
        <v>0</v>
      </c>
      <c r="AM196" s="9">
        <v>0</v>
      </c>
      <c r="AN196" s="32">
        <v>0</v>
      </c>
      <c r="AO196" s="17">
        <v>0</v>
      </c>
      <c r="AP196" s="17">
        <v>5</v>
      </c>
      <c r="AQ196" s="17">
        <v>0</v>
      </c>
      <c r="AR196" s="17">
        <v>0</v>
      </c>
      <c r="AS196" s="41">
        <v>5</v>
      </c>
      <c r="AT196" s="41"/>
      <c r="AU196" s="41"/>
      <c r="AV196" s="41"/>
      <c r="AW196" s="41"/>
      <c r="AX196" s="44"/>
      <c r="AY196" s="41"/>
      <c r="AZ196" s="41"/>
      <c r="BA196" s="41"/>
      <c r="BB196" s="41"/>
      <c r="BC196" s="41"/>
      <c r="BD196" s="41"/>
    </row>
    <row r="197" spans="1:56">
      <c r="A197" s="14" t="s">
        <v>184</v>
      </c>
      <c r="B197" s="15"/>
      <c r="C197" s="15"/>
      <c r="D197" s="15"/>
      <c r="E197" s="15"/>
      <c r="F197" s="16"/>
      <c r="G197" s="17">
        <v>2</v>
      </c>
      <c r="H197" s="17">
        <v>1</v>
      </c>
      <c r="I197" s="17">
        <v>1</v>
      </c>
      <c r="J197" s="32">
        <v>0</v>
      </c>
      <c r="K197" s="17">
        <v>2</v>
      </c>
      <c r="L197" s="17">
        <v>0</v>
      </c>
      <c r="M197" s="17">
        <v>0</v>
      </c>
      <c r="N197" s="17">
        <v>0</v>
      </c>
      <c r="O197" s="32">
        <v>0</v>
      </c>
      <c r="P197" s="17">
        <v>0</v>
      </c>
      <c r="Q197" s="17">
        <v>2</v>
      </c>
      <c r="R197" s="17">
        <v>0</v>
      </c>
      <c r="S197" s="17">
        <v>0</v>
      </c>
      <c r="T197" s="17">
        <v>0</v>
      </c>
      <c r="U197" s="17">
        <v>2</v>
      </c>
      <c r="V197" s="17">
        <v>0</v>
      </c>
      <c r="W197" s="17">
        <v>4</v>
      </c>
      <c r="X197" s="17">
        <v>2</v>
      </c>
      <c r="Y197" s="17">
        <v>1</v>
      </c>
      <c r="Z197" s="17">
        <v>1</v>
      </c>
      <c r="AA197" s="17">
        <v>3</v>
      </c>
      <c r="AB197" s="17">
        <v>1</v>
      </c>
      <c r="AC197" s="17">
        <v>2</v>
      </c>
      <c r="AD197" s="17">
        <v>1</v>
      </c>
      <c r="AE197" s="17">
        <v>0</v>
      </c>
      <c r="AF197" s="17">
        <v>4</v>
      </c>
      <c r="AG197" s="17">
        <v>1</v>
      </c>
      <c r="AH197" s="17">
        <v>3</v>
      </c>
      <c r="AI197" s="32">
        <v>0</v>
      </c>
      <c r="AJ197" s="17">
        <v>4</v>
      </c>
      <c r="AK197" s="17">
        <v>0</v>
      </c>
      <c r="AL197" s="17">
        <v>0</v>
      </c>
      <c r="AM197" s="9">
        <v>0</v>
      </c>
      <c r="AN197" s="32">
        <v>0</v>
      </c>
      <c r="AO197" s="17">
        <v>0</v>
      </c>
      <c r="AP197" s="17">
        <v>4</v>
      </c>
      <c r="AQ197" s="17">
        <v>0</v>
      </c>
      <c r="AR197" s="17">
        <v>0</v>
      </c>
      <c r="AS197" s="41">
        <v>2</v>
      </c>
      <c r="AT197" s="41">
        <v>0</v>
      </c>
      <c r="AU197" s="41">
        <v>0</v>
      </c>
      <c r="AV197" s="41">
        <v>0</v>
      </c>
      <c r="AW197" s="41">
        <v>0</v>
      </c>
      <c r="AX197" s="44" t="e">
        <v>#DIV/0!</v>
      </c>
      <c r="AY197" s="41">
        <v>3</v>
      </c>
      <c r="AZ197" s="41">
        <v>0</v>
      </c>
      <c r="BA197" s="41">
        <v>0</v>
      </c>
      <c r="BB197" s="41">
        <v>0</v>
      </c>
      <c r="BC197" s="41">
        <v>0</v>
      </c>
      <c r="BD197" s="41">
        <v>3</v>
      </c>
    </row>
    <row r="198" spans="1:56">
      <c r="A198" s="14" t="s">
        <v>80</v>
      </c>
      <c r="B198" s="15"/>
      <c r="C198" s="15"/>
      <c r="D198" s="15"/>
      <c r="E198" s="15"/>
      <c r="F198" s="16"/>
      <c r="G198" s="17">
        <v>5</v>
      </c>
      <c r="H198" s="17">
        <v>4</v>
      </c>
      <c r="I198" s="17">
        <v>1</v>
      </c>
      <c r="J198" s="32">
        <v>2</v>
      </c>
      <c r="K198" s="17">
        <v>1</v>
      </c>
      <c r="L198" s="17">
        <v>1</v>
      </c>
      <c r="M198" s="17">
        <v>1</v>
      </c>
      <c r="N198" s="17">
        <v>0</v>
      </c>
      <c r="O198" s="32">
        <v>1</v>
      </c>
      <c r="P198" s="17">
        <v>2</v>
      </c>
      <c r="Q198" s="17">
        <v>1</v>
      </c>
      <c r="R198" s="17">
        <v>0</v>
      </c>
      <c r="S198" s="17">
        <v>1</v>
      </c>
      <c r="T198" s="17">
        <v>1</v>
      </c>
      <c r="U198" s="17">
        <v>4</v>
      </c>
      <c r="V198" s="17">
        <v>1</v>
      </c>
      <c r="W198" s="17">
        <v>37</v>
      </c>
      <c r="X198" s="17">
        <v>5</v>
      </c>
      <c r="Y198" s="17">
        <v>4</v>
      </c>
      <c r="Z198" s="17">
        <v>1</v>
      </c>
      <c r="AA198" s="17">
        <v>37</v>
      </c>
      <c r="AB198" s="17">
        <v>1</v>
      </c>
      <c r="AC198" s="17">
        <v>5</v>
      </c>
      <c r="AD198" s="17">
        <v>3</v>
      </c>
      <c r="AE198" s="17">
        <v>0</v>
      </c>
      <c r="AF198" s="17">
        <v>38</v>
      </c>
      <c r="AG198" s="17">
        <v>37</v>
      </c>
      <c r="AH198" s="17">
        <v>1</v>
      </c>
      <c r="AI198" s="32">
        <v>25</v>
      </c>
      <c r="AJ198" s="17">
        <v>11</v>
      </c>
      <c r="AK198" s="17">
        <v>1</v>
      </c>
      <c r="AL198" s="17">
        <v>1</v>
      </c>
      <c r="AM198" s="9">
        <v>0</v>
      </c>
      <c r="AN198" s="32">
        <v>15</v>
      </c>
      <c r="AO198" s="17">
        <v>21</v>
      </c>
      <c r="AP198" s="17">
        <v>1</v>
      </c>
      <c r="AQ198" s="17">
        <v>0</v>
      </c>
      <c r="AR198" s="17">
        <v>1</v>
      </c>
      <c r="AS198" s="41">
        <v>7.6</v>
      </c>
      <c r="AT198" s="41">
        <v>0</v>
      </c>
      <c r="AU198" s="41">
        <v>0</v>
      </c>
      <c r="AV198" s="41">
        <v>1</v>
      </c>
      <c r="AW198" s="41">
        <v>0</v>
      </c>
      <c r="AX198" s="44">
        <v>0</v>
      </c>
      <c r="AY198" s="41">
        <v>4</v>
      </c>
      <c r="AZ198" s="41">
        <v>0</v>
      </c>
      <c r="BA198" s="41">
        <v>0</v>
      </c>
      <c r="BB198" s="41">
        <v>4</v>
      </c>
      <c r="BC198" s="41">
        <v>0</v>
      </c>
      <c r="BD198" s="41">
        <v>0</v>
      </c>
    </row>
    <row r="199" spans="1:56">
      <c r="A199" s="60" t="s">
        <v>185</v>
      </c>
      <c r="B199" s="61"/>
      <c r="C199" s="61"/>
      <c r="D199" s="61"/>
      <c r="E199" s="61"/>
      <c r="F199" s="62"/>
      <c r="G199" s="17">
        <v>4</v>
      </c>
      <c r="H199" s="17">
        <v>3</v>
      </c>
      <c r="I199" s="17">
        <v>1</v>
      </c>
      <c r="J199" s="32">
        <v>0</v>
      </c>
      <c r="K199" s="17">
        <v>1</v>
      </c>
      <c r="L199" s="17">
        <v>0</v>
      </c>
      <c r="M199" s="17">
        <v>3</v>
      </c>
      <c r="N199" s="17">
        <v>0</v>
      </c>
      <c r="O199" s="32">
        <v>0</v>
      </c>
      <c r="P199" s="17">
        <v>0</v>
      </c>
      <c r="Q199" s="17">
        <v>1</v>
      </c>
      <c r="R199" s="17">
        <v>3</v>
      </c>
      <c r="S199" s="17">
        <v>0</v>
      </c>
      <c r="T199" s="17">
        <v>0</v>
      </c>
      <c r="U199" s="17">
        <v>4</v>
      </c>
      <c r="V199" s="17">
        <v>0</v>
      </c>
      <c r="W199" s="17">
        <v>5</v>
      </c>
      <c r="X199" s="17">
        <v>3</v>
      </c>
      <c r="Y199" s="17">
        <v>2</v>
      </c>
      <c r="Z199" s="17">
        <v>2</v>
      </c>
      <c r="AA199" s="17">
        <v>3</v>
      </c>
      <c r="AB199" s="17">
        <v>2</v>
      </c>
      <c r="AC199" s="17">
        <v>4</v>
      </c>
      <c r="AD199" s="17">
        <v>0</v>
      </c>
      <c r="AE199" s="17">
        <v>0</v>
      </c>
      <c r="AF199" s="17">
        <v>5</v>
      </c>
      <c r="AG199" s="17">
        <v>3</v>
      </c>
      <c r="AH199" s="17">
        <v>2</v>
      </c>
      <c r="AI199" s="32">
        <v>0</v>
      </c>
      <c r="AJ199" s="17">
        <v>0</v>
      </c>
      <c r="AK199" s="17">
        <v>0</v>
      </c>
      <c r="AL199" s="17">
        <v>5</v>
      </c>
      <c r="AM199" s="9">
        <v>0</v>
      </c>
      <c r="AN199" s="32">
        <v>0</v>
      </c>
      <c r="AO199" s="17">
        <v>0</v>
      </c>
      <c r="AP199" s="17">
        <v>0</v>
      </c>
      <c r="AQ199" s="17">
        <v>5</v>
      </c>
      <c r="AR199" s="17">
        <v>0</v>
      </c>
      <c r="AS199" s="41">
        <v>1.66666666666667</v>
      </c>
      <c r="AT199" s="41">
        <v>0</v>
      </c>
      <c r="AU199" s="41">
        <v>0</v>
      </c>
      <c r="AV199" s="41">
        <v>0</v>
      </c>
      <c r="AW199" s="41">
        <v>0</v>
      </c>
      <c r="AX199" s="44" t="e">
        <v>#DIV/0!</v>
      </c>
      <c r="AY199" s="41">
        <v>1</v>
      </c>
      <c r="AZ199" s="41">
        <v>0</v>
      </c>
      <c r="BA199" s="41">
        <v>0</v>
      </c>
      <c r="BB199" s="41">
        <v>0</v>
      </c>
      <c r="BC199" s="41">
        <v>0</v>
      </c>
      <c r="BD199" s="41">
        <v>1</v>
      </c>
    </row>
    <row r="200" spans="1:56">
      <c r="A200" s="10" t="s">
        <v>689</v>
      </c>
      <c r="B200" s="58"/>
      <c r="C200" s="58"/>
      <c r="D200" s="58"/>
      <c r="E200" s="58"/>
      <c r="F200" s="59"/>
      <c r="G200" s="13">
        <v>22</v>
      </c>
      <c r="H200" s="13">
        <v>2</v>
      </c>
      <c r="I200" s="13">
        <v>20</v>
      </c>
      <c r="J200" s="31">
        <v>4</v>
      </c>
      <c r="K200" s="13">
        <v>7</v>
      </c>
      <c r="L200" s="13">
        <v>8</v>
      </c>
      <c r="M200" s="13">
        <v>3</v>
      </c>
      <c r="N200" s="13">
        <v>0</v>
      </c>
      <c r="O200" s="31">
        <v>1</v>
      </c>
      <c r="P200" s="13">
        <v>8</v>
      </c>
      <c r="Q200" s="13">
        <v>3</v>
      </c>
      <c r="R200" s="13">
        <v>9</v>
      </c>
      <c r="S200" s="13">
        <v>1</v>
      </c>
      <c r="T200" s="13">
        <v>9</v>
      </c>
      <c r="U200" s="13">
        <v>13</v>
      </c>
      <c r="V200" s="13">
        <v>17</v>
      </c>
      <c r="W200" s="13">
        <v>25</v>
      </c>
      <c r="X200" s="13">
        <v>12</v>
      </c>
      <c r="Y200" s="13">
        <v>7</v>
      </c>
      <c r="Z200" s="13">
        <v>15</v>
      </c>
      <c r="AA200" s="13">
        <v>22</v>
      </c>
      <c r="AB200" s="13">
        <v>20</v>
      </c>
      <c r="AC200" s="13">
        <v>22</v>
      </c>
      <c r="AD200" s="13">
        <v>6</v>
      </c>
      <c r="AE200" s="13">
        <v>0</v>
      </c>
      <c r="AF200" s="13">
        <v>42</v>
      </c>
      <c r="AG200" s="13">
        <v>2</v>
      </c>
      <c r="AH200" s="13">
        <v>40</v>
      </c>
      <c r="AI200" s="31">
        <v>3</v>
      </c>
      <c r="AJ200" s="13">
        <v>13</v>
      </c>
      <c r="AK200" s="13">
        <v>17</v>
      </c>
      <c r="AL200" s="13">
        <v>9</v>
      </c>
      <c r="AM200" s="9">
        <v>0</v>
      </c>
      <c r="AN200" s="31">
        <v>0</v>
      </c>
      <c r="AO200" s="13">
        <v>13</v>
      </c>
      <c r="AP200" s="13">
        <v>12</v>
      </c>
      <c r="AQ200" s="13">
        <v>13</v>
      </c>
      <c r="AR200" s="13">
        <v>4</v>
      </c>
      <c r="AS200" s="40">
        <v>3.23076923076923</v>
      </c>
      <c r="AT200" s="40">
        <v>0</v>
      </c>
      <c r="AU200" s="40">
        <v>0</v>
      </c>
      <c r="AV200" s="40">
        <v>0</v>
      </c>
      <c r="AW200" s="40">
        <v>4.5</v>
      </c>
      <c r="AX200" s="44" t="e">
        <v>#DIV/0!</v>
      </c>
      <c r="AY200" s="40">
        <v>42</v>
      </c>
      <c r="AZ200" s="40">
        <v>0</v>
      </c>
      <c r="BA200" s="40">
        <v>0</v>
      </c>
      <c r="BB200" s="40">
        <v>0</v>
      </c>
      <c r="BC200" s="40">
        <v>9</v>
      </c>
      <c r="BD200" s="40">
        <v>0</v>
      </c>
    </row>
    <row r="201" spans="1:56">
      <c r="A201" s="60" t="s">
        <v>140</v>
      </c>
      <c r="B201" s="61"/>
      <c r="C201" s="61"/>
      <c r="D201" s="61"/>
      <c r="E201" s="61"/>
      <c r="F201" s="62"/>
      <c r="G201" s="17">
        <v>22</v>
      </c>
      <c r="H201" s="17">
        <v>2</v>
      </c>
      <c r="I201" s="17">
        <v>20</v>
      </c>
      <c r="J201" s="32">
        <v>4</v>
      </c>
      <c r="K201" s="17">
        <v>7</v>
      </c>
      <c r="L201" s="17">
        <v>8</v>
      </c>
      <c r="M201" s="17">
        <v>3</v>
      </c>
      <c r="N201" s="17">
        <v>0</v>
      </c>
      <c r="O201" s="32">
        <v>1</v>
      </c>
      <c r="P201" s="17">
        <v>8</v>
      </c>
      <c r="Q201" s="17">
        <v>3</v>
      </c>
      <c r="R201" s="17">
        <v>9</v>
      </c>
      <c r="S201" s="17">
        <v>1</v>
      </c>
      <c r="T201" s="17">
        <v>9</v>
      </c>
      <c r="U201" s="17">
        <v>13</v>
      </c>
      <c r="V201" s="17">
        <v>17</v>
      </c>
      <c r="W201" s="17">
        <v>25</v>
      </c>
      <c r="X201" s="17">
        <v>12</v>
      </c>
      <c r="Y201" s="17">
        <v>7</v>
      </c>
      <c r="Z201" s="17">
        <v>15</v>
      </c>
      <c r="AA201" s="17">
        <v>22</v>
      </c>
      <c r="AB201" s="17">
        <v>20</v>
      </c>
      <c r="AC201" s="17">
        <v>22</v>
      </c>
      <c r="AD201" s="17">
        <v>6</v>
      </c>
      <c r="AE201" s="17">
        <v>0</v>
      </c>
      <c r="AF201" s="17">
        <v>42</v>
      </c>
      <c r="AG201" s="17">
        <v>2</v>
      </c>
      <c r="AH201" s="17">
        <v>40</v>
      </c>
      <c r="AI201" s="32">
        <v>3</v>
      </c>
      <c r="AJ201" s="17">
        <v>13</v>
      </c>
      <c r="AK201" s="17">
        <v>17</v>
      </c>
      <c r="AL201" s="17">
        <v>9</v>
      </c>
      <c r="AM201" s="9">
        <v>0</v>
      </c>
      <c r="AN201" s="32">
        <v>0</v>
      </c>
      <c r="AO201" s="17">
        <v>13</v>
      </c>
      <c r="AP201" s="17">
        <v>12</v>
      </c>
      <c r="AQ201" s="17">
        <v>13</v>
      </c>
      <c r="AR201" s="17">
        <v>4</v>
      </c>
      <c r="AS201" s="41">
        <v>3.23076923076923</v>
      </c>
      <c r="AT201" s="41">
        <v>0</v>
      </c>
      <c r="AU201" s="41">
        <v>0</v>
      </c>
      <c r="AV201" s="41">
        <v>0</v>
      </c>
      <c r="AW201" s="41">
        <v>4.5</v>
      </c>
      <c r="AX201" s="44" t="e">
        <v>#DIV/0!</v>
      </c>
      <c r="AY201" s="41">
        <v>1</v>
      </c>
      <c r="AZ201" s="41">
        <v>0</v>
      </c>
      <c r="BA201" s="41">
        <v>0</v>
      </c>
      <c r="BB201" s="41">
        <v>0</v>
      </c>
      <c r="BC201" s="41">
        <v>1.5</v>
      </c>
      <c r="BD201" s="41">
        <v>0</v>
      </c>
    </row>
    <row r="202" spans="1:56">
      <c r="A202" s="10" t="s">
        <v>690</v>
      </c>
      <c r="B202" s="58"/>
      <c r="C202" s="58"/>
      <c r="D202" s="58"/>
      <c r="E202" s="58"/>
      <c r="F202" s="59"/>
      <c r="G202" s="13">
        <v>35</v>
      </c>
      <c r="H202" s="13">
        <v>12</v>
      </c>
      <c r="I202" s="13">
        <v>23</v>
      </c>
      <c r="J202" s="31">
        <v>8</v>
      </c>
      <c r="K202" s="13">
        <v>6</v>
      </c>
      <c r="L202" s="13">
        <v>8</v>
      </c>
      <c r="M202" s="13">
        <v>13</v>
      </c>
      <c r="N202" s="13">
        <v>0</v>
      </c>
      <c r="O202" s="31">
        <v>1</v>
      </c>
      <c r="P202" s="13">
        <v>9</v>
      </c>
      <c r="Q202" s="13">
        <v>6</v>
      </c>
      <c r="R202" s="13">
        <v>13</v>
      </c>
      <c r="S202" s="13">
        <v>6</v>
      </c>
      <c r="T202" s="13">
        <v>1</v>
      </c>
      <c r="U202" s="13">
        <v>34</v>
      </c>
      <c r="V202" s="13">
        <v>0</v>
      </c>
      <c r="W202" s="13">
        <v>95</v>
      </c>
      <c r="X202" s="13">
        <v>23</v>
      </c>
      <c r="Y202" s="13">
        <v>12</v>
      </c>
      <c r="Z202" s="13">
        <v>23</v>
      </c>
      <c r="AA202" s="13">
        <v>32</v>
      </c>
      <c r="AB202" s="13">
        <v>63</v>
      </c>
      <c r="AC202" s="13">
        <v>35</v>
      </c>
      <c r="AD202" s="13">
        <v>13</v>
      </c>
      <c r="AE202" s="13">
        <v>0</v>
      </c>
      <c r="AF202" s="13">
        <v>95</v>
      </c>
      <c r="AG202" s="13">
        <v>43</v>
      </c>
      <c r="AH202" s="13">
        <v>52</v>
      </c>
      <c r="AI202" s="31">
        <v>5</v>
      </c>
      <c r="AJ202" s="13">
        <v>18</v>
      </c>
      <c r="AK202" s="13">
        <v>25</v>
      </c>
      <c r="AL202" s="13">
        <v>47</v>
      </c>
      <c r="AM202" s="9">
        <v>0</v>
      </c>
      <c r="AN202" s="31">
        <v>1</v>
      </c>
      <c r="AO202" s="13">
        <v>15</v>
      </c>
      <c r="AP202" s="13">
        <v>18</v>
      </c>
      <c r="AQ202" s="13">
        <v>23</v>
      </c>
      <c r="AR202" s="13">
        <v>38</v>
      </c>
      <c r="AS202" s="40">
        <v>3.95833333333333</v>
      </c>
      <c r="AT202" s="40">
        <v>0</v>
      </c>
      <c r="AU202" s="40">
        <v>0</v>
      </c>
      <c r="AV202" s="40">
        <v>4.16666666666667</v>
      </c>
      <c r="AW202" s="40">
        <v>5.22222222222222</v>
      </c>
      <c r="AX202" s="44" t="e">
        <v>#DIV/0!</v>
      </c>
      <c r="AY202" s="40">
        <v>31.6666666666667</v>
      </c>
      <c r="AZ202" s="40">
        <v>0</v>
      </c>
      <c r="BA202" s="40">
        <v>0</v>
      </c>
      <c r="BB202" s="40">
        <v>0</v>
      </c>
      <c r="BC202" s="40">
        <v>15.6666666666667</v>
      </c>
      <c r="BD202" s="40">
        <v>0</v>
      </c>
    </row>
    <row r="203" spans="1:56">
      <c r="A203" s="60" t="s">
        <v>82</v>
      </c>
      <c r="B203" s="61"/>
      <c r="C203" s="61"/>
      <c r="D203" s="61"/>
      <c r="E203" s="61"/>
      <c r="F203" s="62"/>
      <c r="G203" s="17">
        <v>24</v>
      </c>
      <c r="H203" s="17">
        <v>7</v>
      </c>
      <c r="I203" s="17">
        <v>17</v>
      </c>
      <c r="J203" s="32">
        <v>4</v>
      </c>
      <c r="K203" s="17">
        <v>5</v>
      </c>
      <c r="L203" s="17">
        <v>8</v>
      </c>
      <c r="M203" s="17">
        <v>7</v>
      </c>
      <c r="N203" s="17">
        <v>0</v>
      </c>
      <c r="O203" s="32">
        <v>1</v>
      </c>
      <c r="P203" s="17">
        <v>5</v>
      </c>
      <c r="Q203" s="17">
        <v>5</v>
      </c>
      <c r="R203" s="17">
        <v>10</v>
      </c>
      <c r="S203" s="17">
        <v>3</v>
      </c>
      <c r="T203" s="17">
        <v>1</v>
      </c>
      <c r="U203" s="17">
        <v>23</v>
      </c>
      <c r="V203" s="17">
        <v>0</v>
      </c>
      <c r="W203" s="17">
        <v>85</v>
      </c>
      <c r="X203" s="17">
        <v>18</v>
      </c>
      <c r="Y203" s="17">
        <v>11</v>
      </c>
      <c r="Z203" s="17">
        <v>13</v>
      </c>
      <c r="AA203" s="17">
        <v>31</v>
      </c>
      <c r="AB203" s="17">
        <v>54</v>
      </c>
      <c r="AC203" s="17">
        <v>24</v>
      </c>
      <c r="AD203" s="17">
        <v>9</v>
      </c>
      <c r="AE203" s="17">
        <v>0</v>
      </c>
      <c r="AF203" s="17">
        <v>85</v>
      </c>
      <c r="AG203" s="17">
        <v>36</v>
      </c>
      <c r="AH203" s="17">
        <v>49</v>
      </c>
      <c r="AI203" s="32">
        <v>2</v>
      </c>
      <c r="AJ203" s="17">
        <v>14</v>
      </c>
      <c r="AK203" s="17">
        <v>25</v>
      </c>
      <c r="AL203" s="17">
        <v>44</v>
      </c>
      <c r="AM203" s="9">
        <v>0</v>
      </c>
      <c r="AN203" s="32">
        <v>1</v>
      </c>
      <c r="AO203" s="17">
        <v>12</v>
      </c>
      <c r="AP203" s="17">
        <v>14</v>
      </c>
      <c r="AQ203" s="17">
        <v>21</v>
      </c>
      <c r="AR203" s="17">
        <v>37</v>
      </c>
      <c r="AS203" s="41">
        <v>4.72222222222222</v>
      </c>
      <c r="AT203" s="41">
        <v>0</v>
      </c>
      <c r="AU203" s="41">
        <v>0</v>
      </c>
      <c r="AV203" s="41">
        <v>4.16666666666667</v>
      </c>
      <c r="AW203" s="41">
        <v>7.33333333333333</v>
      </c>
      <c r="AX203" s="44" t="e">
        <v>#DIV/0!</v>
      </c>
      <c r="AY203" s="41">
        <v>3</v>
      </c>
      <c r="AZ203" s="41">
        <v>0</v>
      </c>
      <c r="BA203" s="41">
        <v>0</v>
      </c>
      <c r="BB203" s="41">
        <v>0</v>
      </c>
      <c r="BC203" s="41">
        <v>3</v>
      </c>
      <c r="BD203" s="41">
        <v>6</v>
      </c>
    </row>
    <row r="204" spans="1:56">
      <c r="A204" s="63" t="s">
        <v>266</v>
      </c>
      <c r="B204" s="64"/>
      <c r="C204" s="64"/>
      <c r="D204" s="64"/>
      <c r="E204" s="64"/>
      <c r="F204" s="65"/>
      <c r="G204" s="17">
        <v>9</v>
      </c>
      <c r="H204" s="17">
        <v>3</v>
      </c>
      <c r="I204" s="17">
        <v>6</v>
      </c>
      <c r="J204" s="32">
        <v>3</v>
      </c>
      <c r="K204" s="17">
        <v>1</v>
      </c>
      <c r="L204" s="17">
        <v>0</v>
      </c>
      <c r="M204" s="17">
        <v>5</v>
      </c>
      <c r="N204" s="17">
        <v>0</v>
      </c>
      <c r="O204" s="32">
        <v>0</v>
      </c>
      <c r="P204" s="17">
        <v>3</v>
      </c>
      <c r="Q204" s="17">
        <v>1</v>
      </c>
      <c r="R204" s="17">
        <v>2</v>
      </c>
      <c r="S204" s="17">
        <v>3</v>
      </c>
      <c r="T204" s="17">
        <v>0</v>
      </c>
      <c r="U204" s="17">
        <v>9</v>
      </c>
      <c r="V204" s="17">
        <v>0</v>
      </c>
      <c r="W204" s="17">
        <v>9</v>
      </c>
      <c r="X204" s="17">
        <v>4</v>
      </c>
      <c r="Y204" s="17">
        <v>1</v>
      </c>
      <c r="Z204" s="17">
        <v>8</v>
      </c>
      <c r="AA204" s="17">
        <v>1</v>
      </c>
      <c r="AB204" s="17">
        <v>8</v>
      </c>
      <c r="AC204" s="17">
        <v>9</v>
      </c>
      <c r="AD204" s="17">
        <v>3</v>
      </c>
      <c r="AE204" s="17">
        <v>0</v>
      </c>
      <c r="AF204" s="17">
        <v>9</v>
      </c>
      <c r="AG204" s="17">
        <v>6</v>
      </c>
      <c r="AH204" s="17">
        <v>3</v>
      </c>
      <c r="AI204" s="32">
        <v>3</v>
      </c>
      <c r="AJ204" s="17">
        <v>4</v>
      </c>
      <c r="AK204" s="17">
        <v>0</v>
      </c>
      <c r="AL204" s="17">
        <v>2</v>
      </c>
      <c r="AM204" s="9">
        <v>0</v>
      </c>
      <c r="AN204" s="32">
        <v>0</v>
      </c>
      <c r="AO204" s="17">
        <v>3</v>
      </c>
      <c r="AP204" s="17">
        <v>4</v>
      </c>
      <c r="AQ204" s="17">
        <v>1</v>
      </c>
      <c r="AR204" s="17">
        <v>1</v>
      </c>
      <c r="AS204" s="41">
        <v>1.8</v>
      </c>
      <c r="AT204" s="41"/>
      <c r="AU204" s="41"/>
      <c r="AV204" s="41"/>
      <c r="AW204" s="41"/>
      <c r="AX204" s="44"/>
      <c r="AY204" s="41"/>
      <c r="AZ204" s="41"/>
      <c r="BA204" s="41"/>
      <c r="BB204" s="41"/>
      <c r="BC204" s="41"/>
      <c r="BD204" s="41"/>
    </row>
    <row r="205" spans="1:56">
      <c r="A205" s="60" t="s">
        <v>186</v>
      </c>
      <c r="B205" s="61"/>
      <c r="C205" s="61"/>
      <c r="D205" s="61"/>
      <c r="E205" s="61"/>
      <c r="F205" s="62"/>
      <c r="G205" s="17">
        <v>2</v>
      </c>
      <c r="H205" s="17">
        <v>2</v>
      </c>
      <c r="I205" s="17">
        <v>0</v>
      </c>
      <c r="J205" s="32">
        <v>1</v>
      </c>
      <c r="K205" s="17">
        <v>0</v>
      </c>
      <c r="L205" s="17">
        <v>0</v>
      </c>
      <c r="M205" s="17">
        <v>1</v>
      </c>
      <c r="N205" s="17">
        <v>0</v>
      </c>
      <c r="O205" s="32">
        <v>0</v>
      </c>
      <c r="P205" s="17">
        <v>1</v>
      </c>
      <c r="Q205" s="17">
        <v>0</v>
      </c>
      <c r="R205" s="17">
        <v>1</v>
      </c>
      <c r="S205" s="17">
        <v>0</v>
      </c>
      <c r="T205" s="17">
        <v>0</v>
      </c>
      <c r="U205" s="17">
        <v>2</v>
      </c>
      <c r="V205" s="17">
        <v>0</v>
      </c>
      <c r="W205" s="17">
        <v>1</v>
      </c>
      <c r="X205" s="17">
        <v>1</v>
      </c>
      <c r="Y205" s="17">
        <v>0</v>
      </c>
      <c r="Z205" s="17">
        <v>2</v>
      </c>
      <c r="AA205" s="17">
        <v>0</v>
      </c>
      <c r="AB205" s="17">
        <v>1</v>
      </c>
      <c r="AC205" s="17">
        <v>2</v>
      </c>
      <c r="AD205" s="17">
        <v>1</v>
      </c>
      <c r="AE205" s="17">
        <v>0</v>
      </c>
      <c r="AF205" s="17">
        <v>1</v>
      </c>
      <c r="AG205" s="17">
        <v>1</v>
      </c>
      <c r="AH205" s="17">
        <v>0</v>
      </c>
      <c r="AI205" s="32">
        <v>0</v>
      </c>
      <c r="AJ205" s="17">
        <v>0</v>
      </c>
      <c r="AK205" s="17">
        <v>0</v>
      </c>
      <c r="AL205" s="17">
        <v>1</v>
      </c>
      <c r="AM205" s="9">
        <v>0</v>
      </c>
      <c r="AN205" s="32">
        <v>0</v>
      </c>
      <c r="AO205" s="17">
        <v>0</v>
      </c>
      <c r="AP205" s="17">
        <v>0</v>
      </c>
      <c r="AQ205" s="17">
        <v>1</v>
      </c>
      <c r="AR205" s="17">
        <v>0</v>
      </c>
      <c r="AS205" s="41">
        <v>1</v>
      </c>
      <c r="AT205" s="41">
        <v>0</v>
      </c>
      <c r="AU205" s="41">
        <v>0</v>
      </c>
      <c r="AV205" s="41">
        <v>0</v>
      </c>
      <c r="AW205" s="41">
        <v>0</v>
      </c>
      <c r="AX205" s="44" t="e">
        <v>#DIV/0!</v>
      </c>
      <c r="AY205" s="41">
        <v>3.33333333333333</v>
      </c>
      <c r="AZ205" s="41">
        <v>0</v>
      </c>
      <c r="BA205" s="41">
        <v>0</v>
      </c>
      <c r="BB205" s="41">
        <v>0</v>
      </c>
      <c r="BC205" s="41">
        <v>0</v>
      </c>
      <c r="BD205" s="41">
        <v>3.33333333333333</v>
      </c>
    </row>
    <row r="206" spans="1:56">
      <c r="A206" s="10" t="s">
        <v>691</v>
      </c>
      <c r="B206" s="58"/>
      <c r="C206" s="58"/>
      <c r="D206" s="58"/>
      <c r="E206" s="58"/>
      <c r="F206" s="59"/>
      <c r="G206" s="13">
        <v>24</v>
      </c>
      <c r="H206" s="13">
        <v>21</v>
      </c>
      <c r="I206" s="13">
        <v>3</v>
      </c>
      <c r="J206" s="31">
        <v>7</v>
      </c>
      <c r="K206" s="13">
        <v>9</v>
      </c>
      <c r="L206" s="13">
        <v>4</v>
      </c>
      <c r="M206" s="13">
        <v>4</v>
      </c>
      <c r="N206" s="13">
        <v>0</v>
      </c>
      <c r="O206" s="31">
        <v>2</v>
      </c>
      <c r="P206" s="13">
        <v>7</v>
      </c>
      <c r="Q206" s="13">
        <v>8</v>
      </c>
      <c r="R206" s="13">
        <v>5</v>
      </c>
      <c r="S206" s="13">
        <v>2</v>
      </c>
      <c r="T206" s="13">
        <v>2</v>
      </c>
      <c r="U206" s="13">
        <v>22</v>
      </c>
      <c r="V206" s="13">
        <v>1</v>
      </c>
      <c r="W206" s="13">
        <v>59</v>
      </c>
      <c r="X206" s="13">
        <v>16</v>
      </c>
      <c r="Y206" s="13">
        <v>16</v>
      </c>
      <c r="Z206" s="13">
        <v>8</v>
      </c>
      <c r="AA206" s="13">
        <v>45</v>
      </c>
      <c r="AB206" s="13">
        <v>15</v>
      </c>
      <c r="AC206" s="13">
        <v>24</v>
      </c>
      <c r="AD206" s="13">
        <v>11</v>
      </c>
      <c r="AE206" s="13">
        <v>0</v>
      </c>
      <c r="AF206" s="13">
        <v>60</v>
      </c>
      <c r="AG206" s="13">
        <v>57</v>
      </c>
      <c r="AH206" s="13">
        <v>3</v>
      </c>
      <c r="AI206" s="31">
        <v>17</v>
      </c>
      <c r="AJ206" s="13">
        <v>24</v>
      </c>
      <c r="AK206" s="13">
        <v>6</v>
      </c>
      <c r="AL206" s="13">
        <v>13</v>
      </c>
      <c r="AM206" s="9">
        <v>0</v>
      </c>
      <c r="AN206" s="31">
        <v>8</v>
      </c>
      <c r="AO206" s="13">
        <v>22</v>
      </c>
      <c r="AP206" s="13">
        <v>11</v>
      </c>
      <c r="AQ206" s="13">
        <v>10</v>
      </c>
      <c r="AR206" s="13">
        <v>9</v>
      </c>
      <c r="AS206" s="40">
        <v>3.15789473684211</v>
      </c>
      <c r="AT206" s="40">
        <v>0</v>
      </c>
      <c r="AU206" s="40">
        <v>0</v>
      </c>
      <c r="AV206" s="40">
        <v>0</v>
      </c>
      <c r="AW206" s="40">
        <v>4.33333333333333</v>
      </c>
      <c r="AX206" s="44" t="e">
        <v>#DIV/0!</v>
      </c>
      <c r="AY206" s="40">
        <v>8.57142857142857</v>
      </c>
      <c r="AZ206" s="40">
        <v>0</v>
      </c>
      <c r="BA206" s="40">
        <v>0</v>
      </c>
      <c r="BB206" s="40">
        <v>0</v>
      </c>
      <c r="BC206" s="40">
        <v>1.85714285714286</v>
      </c>
      <c r="BD206" s="40">
        <v>0</v>
      </c>
    </row>
    <row r="207" spans="1:56">
      <c r="A207" s="60" t="s">
        <v>187</v>
      </c>
      <c r="B207" s="61"/>
      <c r="C207" s="61"/>
      <c r="D207" s="61"/>
      <c r="E207" s="61"/>
      <c r="F207" s="62"/>
      <c r="G207" s="17">
        <v>4</v>
      </c>
      <c r="H207" s="17">
        <v>4</v>
      </c>
      <c r="I207" s="17">
        <v>0</v>
      </c>
      <c r="J207" s="32">
        <v>1</v>
      </c>
      <c r="K207" s="17">
        <v>2</v>
      </c>
      <c r="L207" s="17">
        <v>0</v>
      </c>
      <c r="M207" s="17">
        <v>1</v>
      </c>
      <c r="N207" s="17">
        <v>0</v>
      </c>
      <c r="O207" s="32">
        <v>0</v>
      </c>
      <c r="P207" s="17">
        <v>1</v>
      </c>
      <c r="Q207" s="17">
        <v>2</v>
      </c>
      <c r="R207" s="17">
        <v>1</v>
      </c>
      <c r="S207" s="17">
        <v>0</v>
      </c>
      <c r="T207" s="17">
        <v>0</v>
      </c>
      <c r="U207" s="17">
        <v>4</v>
      </c>
      <c r="V207" s="17">
        <v>0</v>
      </c>
      <c r="W207" s="17">
        <v>8</v>
      </c>
      <c r="X207" s="17">
        <v>4</v>
      </c>
      <c r="Y207" s="17">
        <v>3</v>
      </c>
      <c r="Z207" s="17">
        <v>1</v>
      </c>
      <c r="AA207" s="17">
        <v>6</v>
      </c>
      <c r="AB207" s="17">
        <v>2</v>
      </c>
      <c r="AC207" s="17">
        <v>4</v>
      </c>
      <c r="AD207" s="17">
        <v>2</v>
      </c>
      <c r="AE207" s="17">
        <v>0</v>
      </c>
      <c r="AF207" s="17">
        <v>8</v>
      </c>
      <c r="AG207" s="17">
        <v>8</v>
      </c>
      <c r="AH207" s="17">
        <v>0</v>
      </c>
      <c r="AI207" s="32">
        <v>1</v>
      </c>
      <c r="AJ207" s="17">
        <v>4</v>
      </c>
      <c r="AK207" s="17">
        <v>0</v>
      </c>
      <c r="AL207" s="17">
        <v>3</v>
      </c>
      <c r="AM207" s="9">
        <v>0</v>
      </c>
      <c r="AN207" s="32">
        <v>0</v>
      </c>
      <c r="AO207" s="17">
        <v>1</v>
      </c>
      <c r="AP207" s="17">
        <v>4</v>
      </c>
      <c r="AQ207" s="17">
        <v>3</v>
      </c>
      <c r="AR207" s="17">
        <v>0</v>
      </c>
      <c r="AS207" s="41">
        <v>2</v>
      </c>
      <c r="AT207" s="41">
        <v>0</v>
      </c>
      <c r="AU207" s="41">
        <v>0</v>
      </c>
      <c r="AV207" s="41">
        <v>0</v>
      </c>
      <c r="AW207" s="41">
        <v>0</v>
      </c>
      <c r="AX207" s="44" t="e">
        <v>#DIV/0!</v>
      </c>
      <c r="AY207" s="41">
        <v>1</v>
      </c>
      <c r="AZ207" s="41">
        <v>0</v>
      </c>
      <c r="BA207" s="41">
        <v>0</v>
      </c>
      <c r="BB207" s="41">
        <v>0</v>
      </c>
      <c r="BC207" s="41">
        <v>0</v>
      </c>
      <c r="BD207" s="41">
        <v>1</v>
      </c>
    </row>
    <row r="208" spans="1:56">
      <c r="A208" s="63" t="s">
        <v>479</v>
      </c>
      <c r="B208" s="64"/>
      <c r="C208" s="64"/>
      <c r="D208" s="64"/>
      <c r="E208" s="64"/>
      <c r="F208" s="65"/>
      <c r="G208" s="17">
        <v>2</v>
      </c>
      <c r="H208" s="17">
        <v>2</v>
      </c>
      <c r="I208" s="17">
        <v>0</v>
      </c>
      <c r="J208" s="32">
        <v>0</v>
      </c>
      <c r="K208" s="17">
        <v>0</v>
      </c>
      <c r="L208" s="17">
        <v>1</v>
      </c>
      <c r="M208" s="17">
        <v>1</v>
      </c>
      <c r="N208" s="17">
        <v>0</v>
      </c>
      <c r="O208" s="32">
        <v>0</v>
      </c>
      <c r="P208" s="17">
        <v>0</v>
      </c>
      <c r="Q208" s="17">
        <v>0</v>
      </c>
      <c r="R208" s="17">
        <v>1</v>
      </c>
      <c r="S208" s="17">
        <v>1</v>
      </c>
      <c r="T208" s="17">
        <v>0</v>
      </c>
      <c r="U208" s="17">
        <v>2</v>
      </c>
      <c r="V208" s="17">
        <v>0</v>
      </c>
      <c r="W208" s="17">
        <v>0</v>
      </c>
      <c r="X208" s="17">
        <v>0</v>
      </c>
      <c r="Y208" s="17">
        <v>0</v>
      </c>
      <c r="Z208" s="17">
        <v>2</v>
      </c>
      <c r="AA208" s="17">
        <v>0</v>
      </c>
      <c r="AB208" s="17">
        <v>0</v>
      </c>
      <c r="AC208" s="17">
        <v>2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32">
        <v>0</v>
      </c>
      <c r="AJ208" s="17">
        <v>0</v>
      </c>
      <c r="AK208" s="17">
        <v>0</v>
      </c>
      <c r="AL208" s="17">
        <v>0</v>
      </c>
      <c r="AM208" s="9">
        <v>0</v>
      </c>
      <c r="AN208" s="32">
        <v>0</v>
      </c>
      <c r="AO208" s="17">
        <v>0</v>
      </c>
      <c r="AP208" s="17">
        <v>0</v>
      </c>
      <c r="AQ208" s="17">
        <v>0</v>
      </c>
      <c r="AR208" s="17">
        <v>0</v>
      </c>
      <c r="AS208" s="41" t="e">
        <v>#DIV/0!</v>
      </c>
      <c r="AT208" s="41"/>
      <c r="AU208" s="41"/>
      <c r="AV208" s="41"/>
      <c r="AW208" s="41"/>
      <c r="AX208" s="44"/>
      <c r="AY208" s="41"/>
      <c r="AZ208" s="41"/>
      <c r="BA208" s="41"/>
      <c r="BB208" s="41"/>
      <c r="BC208" s="41"/>
      <c r="BD208" s="41"/>
    </row>
    <row r="209" spans="1:56">
      <c r="A209" s="63" t="s">
        <v>588</v>
      </c>
      <c r="B209" s="64"/>
      <c r="C209" s="64"/>
      <c r="D209" s="64"/>
      <c r="E209" s="64"/>
      <c r="F209" s="65"/>
      <c r="G209" s="17">
        <v>1</v>
      </c>
      <c r="H209" s="17">
        <v>1</v>
      </c>
      <c r="I209" s="17">
        <v>0</v>
      </c>
      <c r="J209" s="32">
        <v>0</v>
      </c>
      <c r="K209" s="17">
        <v>0</v>
      </c>
      <c r="L209" s="17">
        <v>0</v>
      </c>
      <c r="M209" s="17">
        <v>1</v>
      </c>
      <c r="N209" s="17">
        <v>0</v>
      </c>
      <c r="O209" s="32">
        <v>0</v>
      </c>
      <c r="P209" s="17">
        <v>0</v>
      </c>
      <c r="Q209" s="17">
        <v>0</v>
      </c>
      <c r="R209" s="17">
        <v>0</v>
      </c>
      <c r="S209" s="17">
        <v>1</v>
      </c>
      <c r="T209" s="17">
        <v>0</v>
      </c>
      <c r="U209" s="17">
        <v>1</v>
      </c>
      <c r="V209" s="17">
        <v>0</v>
      </c>
      <c r="W209" s="17">
        <v>9</v>
      </c>
      <c r="X209" s="17">
        <v>1</v>
      </c>
      <c r="Y209" s="17">
        <v>0</v>
      </c>
      <c r="Z209" s="17">
        <v>1</v>
      </c>
      <c r="AA209" s="17">
        <v>0</v>
      </c>
      <c r="AB209" s="17">
        <v>9</v>
      </c>
      <c r="AC209" s="17">
        <v>1</v>
      </c>
      <c r="AD209" s="17">
        <v>0</v>
      </c>
      <c r="AE209" s="17">
        <v>0</v>
      </c>
      <c r="AF209" s="17">
        <v>9</v>
      </c>
      <c r="AG209" s="17">
        <v>9</v>
      </c>
      <c r="AH209" s="17">
        <v>0</v>
      </c>
      <c r="AI209" s="32">
        <v>0</v>
      </c>
      <c r="AJ209" s="17">
        <v>0</v>
      </c>
      <c r="AK209" s="17">
        <v>0</v>
      </c>
      <c r="AL209" s="17">
        <v>9</v>
      </c>
      <c r="AM209" s="9">
        <v>0</v>
      </c>
      <c r="AN209" s="32">
        <v>0</v>
      </c>
      <c r="AO209" s="17">
        <v>0</v>
      </c>
      <c r="AP209" s="17">
        <v>0</v>
      </c>
      <c r="AQ209" s="17">
        <v>0</v>
      </c>
      <c r="AR209" s="17">
        <v>9</v>
      </c>
      <c r="AS209" s="41">
        <v>9</v>
      </c>
      <c r="AT209" s="41"/>
      <c r="AU209" s="41"/>
      <c r="AV209" s="41"/>
      <c r="AW209" s="41"/>
      <c r="AX209" s="44"/>
      <c r="AY209" s="41"/>
      <c r="AZ209" s="41"/>
      <c r="BA209" s="41"/>
      <c r="BB209" s="41"/>
      <c r="BC209" s="41"/>
      <c r="BD209" s="41"/>
    </row>
    <row r="210" spans="1:56">
      <c r="A210" s="63" t="s">
        <v>368</v>
      </c>
      <c r="B210" s="64"/>
      <c r="C210" s="64"/>
      <c r="D210" s="64"/>
      <c r="E210" s="64"/>
      <c r="F210" s="65"/>
      <c r="G210" s="17">
        <v>4</v>
      </c>
      <c r="H210" s="17">
        <v>2</v>
      </c>
      <c r="I210" s="17">
        <v>2</v>
      </c>
      <c r="J210" s="32">
        <v>0</v>
      </c>
      <c r="K210" s="17">
        <v>3</v>
      </c>
      <c r="L210" s="17">
        <v>0</v>
      </c>
      <c r="M210" s="17">
        <v>1</v>
      </c>
      <c r="N210" s="17">
        <v>0</v>
      </c>
      <c r="O210" s="32">
        <v>0</v>
      </c>
      <c r="P210" s="17">
        <v>0</v>
      </c>
      <c r="Q210" s="17">
        <v>3</v>
      </c>
      <c r="R210" s="17">
        <v>1</v>
      </c>
      <c r="S210" s="17">
        <v>0</v>
      </c>
      <c r="T210" s="17">
        <v>1</v>
      </c>
      <c r="U210" s="17">
        <v>3</v>
      </c>
      <c r="V210" s="17">
        <v>1</v>
      </c>
      <c r="W210" s="17">
        <v>4</v>
      </c>
      <c r="X210" s="17">
        <v>3</v>
      </c>
      <c r="Y210" s="17">
        <v>3</v>
      </c>
      <c r="Z210" s="17">
        <v>1</v>
      </c>
      <c r="AA210" s="17">
        <v>4</v>
      </c>
      <c r="AB210" s="17">
        <v>1</v>
      </c>
      <c r="AC210" s="17">
        <v>4</v>
      </c>
      <c r="AD210" s="17">
        <v>1</v>
      </c>
      <c r="AE210" s="17">
        <v>0</v>
      </c>
      <c r="AF210" s="17">
        <v>5</v>
      </c>
      <c r="AG210" s="17">
        <v>2</v>
      </c>
      <c r="AH210" s="17">
        <v>3</v>
      </c>
      <c r="AI210" s="32">
        <v>0</v>
      </c>
      <c r="AJ210" s="17">
        <v>4</v>
      </c>
      <c r="AK210" s="17">
        <v>0</v>
      </c>
      <c r="AL210" s="17">
        <v>1</v>
      </c>
      <c r="AM210" s="9">
        <v>0</v>
      </c>
      <c r="AN210" s="32">
        <v>0</v>
      </c>
      <c r="AO210" s="17">
        <v>0</v>
      </c>
      <c r="AP210" s="17">
        <v>4</v>
      </c>
      <c r="AQ210" s="17">
        <v>1</v>
      </c>
      <c r="AR210" s="17">
        <v>0</v>
      </c>
      <c r="AS210" s="41">
        <v>1.25</v>
      </c>
      <c r="AT210" s="41"/>
      <c r="AU210" s="41"/>
      <c r="AV210" s="41"/>
      <c r="AW210" s="41"/>
      <c r="AX210" s="44"/>
      <c r="AY210" s="41"/>
      <c r="AZ210" s="41"/>
      <c r="BA210" s="41"/>
      <c r="BB210" s="41"/>
      <c r="BC210" s="41"/>
      <c r="BD210" s="41"/>
    </row>
    <row r="211" spans="1:56">
      <c r="A211" s="60" t="s">
        <v>188</v>
      </c>
      <c r="B211" s="61"/>
      <c r="C211" s="61"/>
      <c r="D211" s="61"/>
      <c r="E211" s="61"/>
      <c r="F211" s="62"/>
      <c r="G211" s="17">
        <v>3</v>
      </c>
      <c r="H211" s="17">
        <v>3</v>
      </c>
      <c r="I211" s="17">
        <v>0</v>
      </c>
      <c r="J211" s="32">
        <v>1</v>
      </c>
      <c r="K211" s="17">
        <v>0</v>
      </c>
      <c r="L211" s="17">
        <v>2</v>
      </c>
      <c r="M211" s="17">
        <v>0</v>
      </c>
      <c r="N211" s="17">
        <v>0</v>
      </c>
      <c r="O211" s="32">
        <v>1</v>
      </c>
      <c r="P211" s="17">
        <v>0</v>
      </c>
      <c r="Q211" s="17">
        <v>1</v>
      </c>
      <c r="R211" s="17">
        <v>1</v>
      </c>
      <c r="S211" s="17">
        <v>0</v>
      </c>
      <c r="T211" s="17">
        <v>0</v>
      </c>
      <c r="U211" s="17">
        <v>3</v>
      </c>
      <c r="V211" s="17">
        <v>0</v>
      </c>
      <c r="W211" s="17">
        <v>3</v>
      </c>
      <c r="X211" s="17">
        <v>2</v>
      </c>
      <c r="Y211" s="17">
        <v>0</v>
      </c>
      <c r="Z211" s="17">
        <v>3</v>
      </c>
      <c r="AA211" s="17">
        <v>0</v>
      </c>
      <c r="AB211" s="17">
        <v>3</v>
      </c>
      <c r="AC211" s="17">
        <v>3</v>
      </c>
      <c r="AD211" s="17">
        <v>1</v>
      </c>
      <c r="AE211" s="17">
        <v>0</v>
      </c>
      <c r="AF211" s="17">
        <v>3</v>
      </c>
      <c r="AG211" s="17">
        <v>3</v>
      </c>
      <c r="AH211" s="17">
        <v>0</v>
      </c>
      <c r="AI211" s="32">
        <v>2</v>
      </c>
      <c r="AJ211" s="17">
        <v>0</v>
      </c>
      <c r="AK211" s="17">
        <v>1</v>
      </c>
      <c r="AL211" s="17">
        <v>0</v>
      </c>
      <c r="AM211" s="9">
        <v>0</v>
      </c>
      <c r="AN211" s="32">
        <v>2</v>
      </c>
      <c r="AO211" s="17">
        <v>0</v>
      </c>
      <c r="AP211" s="17">
        <v>0</v>
      </c>
      <c r="AQ211" s="17">
        <v>1</v>
      </c>
      <c r="AR211" s="17">
        <v>0</v>
      </c>
      <c r="AS211" s="41">
        <v>1.5</v>
      </c>
      <c r="AT211" s="41">
        <v>0</v>
      </c>
      <c r="AU211" s="41">
        <v>0</v>
      </c>
      <c r="AV211" s="41">
        <v>0</v>
      </c>
      <c r="AW211" s="41">
        <v>0</v>
      </c>
      <c r="AX211" s="44" t="e">
        <v>#DIV/0!</v>
      </c>
      <c r="AY211" s="41">
        <v>14</v>
      </c>
      <c r="AZ211" s="41">
        <v>0</v>
      </c>
      <c r="BA211" s="41">
        <v>0</v>
      </c>
      <c r="BB211" s="41">
        <v>0</v>
      </c>
      <c r="BC211" s="41">
        <v>0</v>
      </c>
      <c r="BD211" s="41">
        <v>14</v>
      </c>
    </row>
    <row r="212" spans="1:56">
      <c r="A212" s="60" t="s">
        <v>142</v>
      </c>
      <c r="B212" s="61"/>
      <c r="C212" s="61"/>
      <c r="D212" s="61"/>
      <c r="E212" s="61"/>
      <c r="F212" s="62"/>
      <c r="G212" s="17">
        <v>7</v>
      </c>
      <c r="H212" s="17">
        <v>7</v>
      </c>
      <c r="I212" s="17">
        <v>0</v>
      </c>
      <c r="J212" s="32">
        <v>0</v>
      </c>
      <c r="K212" s="17">
        <v>0</v>
      </c>
      <c r="L212" s="17">
        <v>0</v>
      </c>
      <c r="M212" s="17">
        <v>0</v>
      </c>
      <c r="N212" s="17">
        <v>0</v>
      </c>
      <c r="O212" s="32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7</v>
      </c>
      <c r="V212" s="17">
        <v>0</v>
      </c>
      <c r="W212" s="17">
        <v>32</v>
      </c>
      <c r="X212" s="17">
        <v>6</v>
      </c>
      <c r="Y212" s="17">
        <v>7</v>
      </c>
      <c r="Z212" s="17">
        <v>0</v>
      </c>
      <c r="AA212" s="17">
        <v>32</v>
      </c>
      <c r="AB212" s="17">
        <v>0</v>
      </c>
      <c r="AC212" s="17">
        <v>7</v>
      </c>
      <c r="AD212" s="17">
        <v>5</v>
      </c>
      <c r="AE212" s="17">
        <v>0</v>
      </c>
      <c r="AF212" s="17">
        <v>32</v>
      </c>
      <c r="AG212" s="17">
        <v>0</v>
      </c>
      <c r="AH212" s="17">
        <v>0</v>
      </c>
      <c r="AI212" s="32">
        <v>0</v>
      </c>
      <c r="AJ212" s="17">
        <v>0</v>
      </c>
      <c r="AK212" s="17">
        <v>0</v>
      </c>
      <c r="AL212" s="17">
        <v>0</v>
      </c>
      <c r="AM212" s="9">
        <v>0</v>
      </c>
      <c r="AN212" s="32">
        <v>0</v>
      </c>
      <c r="AO212" s="17">
        <v>0</v>
      </c>
      <c r="AP212" s="17">
        <v>0</v>
      </c>
      <c r="AQ212" s="17">
        <v>0</v>
      </c>
      <c r="AR212" s="17">
        <v>0</v>
      </c>
      <c r="AS212" s="41">
        <v>4.57142857142857</v>
      </c>
      <c r="AT212" s="41">
        <v>0</v>
      </c>
      <c r="AU212" s="41">
        <v>0</v>
      </c>
      <c r="AV212" s="41">
        <v>0</v>
      </c>
      <c r="AW212" s="41">
        <v>0</v>
      </c>
      <c r="AX212" s="44">
        <v>0</v>
      </c>
      <c r="AY212" s="41">
        <v>0</v>
      </c>
      <c r="AZ212" s="41">
        <v>0</v>
      </c>
      <c r="BA212" s="41">
        <v>0</v>
      </c>
      <c r="BB212" s="41">
        <v>0</v>
      </c>
      <c r="BC212" s="41">
        <v>0</v>
      </c>
      <c r="BD212" s="41">
        <v>0</v>
      </c>
    </row>
    <row r="213" spans="1:56">
      <c r="A213" s="60" t="s">
        <v>143</v>
      </c>
      <c r="B213" s="61"/>
      <c r="C213" s="61"/>
      <c r="D213" s="61"/>
      <c r="E213" s="61"/>
      <c r="F213" s="62"/>
      <c r="G213" s="17">
        <v>3</v>
      </c>
      <c r="H213" s="17">
        <v>2</v>
      </c>
      <c r="I213" s="17">
        <v>1</v>
      </c>
      <c r="J213" s="32">
        <v>1</v>
      </c>
      <c r="K213" s="17">
        <v>2</v>
      </c>
      <c r="L213" s="17">
        <v>0</v>
      </c>
      <c r="M213" s="17">
        <v>0</v>
      </c>
      <c r="N213" s="17">
        <v>0</v>
      </c>
      <c r="O213" s="32">
        <v>0</v>
      </c>
      <c r="P213" s="17">
        <v>2</v>
      </c>
      <c r="Q213" s="17">
        <v>1</v>
      </c>
      <c r="R213" s="17">
        <v>0</v>
      </c>
      <c r="S213" s="17">
        <v>0</v>
      </c>
      <c r="T213" s="17">
        <v>1</v>
      </c>
      <c r="U213" s="17">
        <v>2</v>
      </c>
      <c r="V213" s="17">
        <v>0</v>
      </c>
      <c r="W213" s="17">
        <v>3</v>
      </c>
      <c r="X213" s="17">
        <v>0</v>
      </c>
      <c r="Y213" s="17">
        <v>3</v>
      </c>
      <c r="Z213" s="17">
        <v>0</v>
      </c>
      <c r="AA213" s="17">
        <v>3</v>
      </c>
      <c r="AB213" s="17">
        <v>0</v>
      </c>
      <c r="AC213" s="17">
        <v>3</v>
      </c>
      <c r="AD213" s="17">
        <v>2</v>
      </c>
      <c r="AE213" s="17">
        <v>0</v>
      </c>
      <c r="AF213" s="17">
        <v>3</v>
      </c>
      <c r="AG213" s="17">
        <v>3</v>
      </c>
      <c r="AH213" s="17">
        <v>0</v>
      </c>
      <c r="AI213" s="32">
        <v>0</v>
      </c>
      <c r="AJ213" s="17">
        <v>3</v>
      </c>
      <c r="AK213" s="17">
        <v>0</v>
      </c>
      <c r="AL213" s="17">
        <v>0</v>
      </c>
      <c r="AM213" s="9">
        <v>0</v>
      </c>
      <c r="AN213" s="32">
        <v>0</v>
      </c>
      <c r="AO213" s="17">
        <v>3</v>
      </c>
      <c r="AP213" s="17">
        <v>0</v>
      </c>
      <c r="AQ213" s="17">
        <v>0</v>
      </c>
      <c r="AR213" s="17">
        <v>0</v>
      </c>
      <c r="AS213" s="41">
        <v>3</v>
      </c>
      <c r="AT213" s="41">
        <v>0</v>
      </c>
      <c r="AU213" s="41">
        <v>0</v>
      </c>
      <c r="AV213" s="41">
        <v>0</v>
      </c>
      <c r="AW213" s="41" t="e">
        <v>#DIV/0!</v>
      </c>
      <c r="AX213" s="44">
        <v>0</v>
      </c>
      <c r="AY213" s="41">
        <v>7</v>
      </c>
      <c r="AZ213" s="41">
        <v>0</v>
      </c>
      <c r="BA213" s="41">
        <v>0</v>
      </c>
      <c r="BB213" s="41">
        <v>0</v>
      </c>
      <c r="BC213" s="41">
        <v>7</v>
      </c>
      <c r="BD213" s="41">
        <v>0</v>
      </c>
    </row>
    <row r="214" spans="1:56">
      <c r="A214" s="10" t="s">
        <v>692</v>
      </c>
      <c r="B214" s="58"/>
      <c r="C214" s="58"/>
      <c r="D214" s="58"/>
      <c r="E214" s="58"/>
      <c r="F214" s="59"/>
      <c r="G214" s="13">
        <v>146</v>
      </c>
      <c r="H214" s="13">
        <v>73</v>
      </c>
      <c r="I214" s="13">
        <v>73</v>
      </c>
      <c r="J214" s="31">
        <v>43</v>
      </c>
      <c r="K214" s="13">
        <v>35</v>
      </c>
      <c r="L214" s="13">
        <v>44</v>
      </c>
      <c r="M214" s="13">
        <v>24</v>
      </c>
      <c r="N214" s="13">
        <v>0</v>
      </c>
      <c r="O214" s="31">
        <v>14</v>
      </c>
      <c r="P214" s="13">
        <v>44</v>
      </c>
      <c r="Q214" s="13">
        <v>26</v>
      </c>
      <c r="R214" s="13">
        <v>47</v>
      </c>
      <c r="S214" s="13">
        <v>15</v>
      </c>
      <c r="T214" s="13">
        <v>7</v>
      </c>
      <c r="U214" s="13">
        <v>139</v>
      </c>
      <c r="V214" s="13">
        <v>46</v>
      </c>
      <c r="W214" s="13">
        <v>315</v>
      </c>
      <c r="X214" s="13">
        <v>82</v>
      </c>
      <c r="Y214" s="13">
        <v>54</v>
      </c>
      <c r="Z214" s="13">
        <v>92</v>
      </c>
      <c r="AA214" s="13">
        <v>255</v>
      </c>
      <c r="AB214" s="13">
        <v>106</v>
      </c>
      <c r="AC214" s="13">
        <v>146</v>
      </c>
      <c r="AD214" s="13">
        <v>60</v>
      </c>
      <c r="AE214" s="13">
        <v>0</v>
      </c>
      <c r="AF214" s="13">
        <v>361</v>
      </c>
      <c r="AG214" s="13">
        <v>154</v>
      </c>
      <c r="AH214" s="13">
        <v>207</v>
      </c>
      <c r="AI214" s="31">
        <v>137</v>
      </c>
      <c r="AJ214" s="13">
        <v>92</v>
      </c>
      <c r="AK214" s="13">
        <v>93</v>
      </c>
      <c r="AL214" s="13">
        <v>39</v>
      </c>
      <c r="AM214" s="9">
        <v>0</v>
      </c>
      <c r="AN214" s="31">
        <v>86</v>
      </c>
      <c r="AO214" s="13">
        <v>85</v>
      </c>
      <c r="AP214" s="13">
        <v>67</v>
      </c>
      <c r="AQ214" s="13">
        <v>91</v>
      </c>
      <c r="AR214" s="13">
        <v>32</v>
      </c>
      <c r="AS214" s="40">
        <v>4.19767441860465</v>
      </c>
      <c r="AT214" s="40">
        <v>0</v>
      </c>
      <c r="AU214" s="40">
        <v>0</v>
      </c>
      <c r="AV214" s="40">
        <v>3.72</v>
      </c>
      <c r="AW214" s="40">
        <v>3.25</v>
      </c>
      <c r="AX214" s="44" t="e">
        <v>#DIV/0!</v>
      </c>
      <c r="AY214" s="40">
        <v>24.0714285714286</v>
      </c>
      <c r="AZ214" s="40">
        <v>0</v>
      </c>
      <c r="BA214" s="40">
        <v>0</v>
      </c>
      <c r="BB214" s="40">
        <v>6.64285714285714</v>
      </c>
      <c r="BC214" s="40">
        <v>2.78571428571429</v>
      </c>
      <c r="BD214" s="40">
        <v>0</v>
      </c>
    </row>
    <row r="215" spans="1:56">
      <c r="A215" s="60" t="s">
        <v>144</v>
      </c>
      <c r="B215" s="15"/>
      <c r="C215" s="15"/>
      <c r="D215" s="15"/>
      <c r="E215" s="15"/>
      <c r="F215" s="16"/>
      <c r="G215" s="17">
        <v>9</v>
      </c>
      <c r="H215" s="17">
        <v>5</v>
      </c>
      <c r="I215" s="17">
        <v>4</v>
      </c>
      <c r="J215" s="32">
        <v>0</v>
      </c>
      <c r="K215" s="17">
        <v>1</v>
      </c>
      <c r="L215" s="17">
        <v>4</v>
      </c>
      <c r="M215" s="17">
        <v>4</v>
      </c>
      <c r="N215" s="17">
        <v>0</v>
      </c>
      <c r="O215" s="32">
        <v>0</v>
      </c>
      <c r="P215" s="17">
        <v>0</v>
      </c>
      <c r="Q215" s="17">
        <v>2</v>
      </c>
      <c r="R215" s="17">
        <v>6</v>
      </c>
      <c r="S215" s="17">
        <v>1</v>
      </c>
      <c r="T215" s="17">
        <v>0</v>
      </c>
      <c r="U215" s="17">
        <v>9</v>
      </c>
      <c r="V215" s="17">
        <v>0</v>
      </c>
      <c r="W215" s="17">
        <v>11</v>
      </c>
      <c r="X215" s="17">
        <v>7</v>
      </c>
      <c r="Y215" s="17">
        <v>3</v>
      </c>
      <c r="Z215" s="17">
        <v>6</v>
      </c>
      <c r="AA215" s="17">
        <v>5</v>
      </c>
      <c r="AB215" s="17">
        <v>6</v>
      </c>
      <c r="AC215" s="17">
        <v>9</v>
      </c>
      <c r="AD215" s="17">
        <v>1</v>
      </c>
      <c r="AE215" s="17">
        <v>0</v>
      </c>
      <c r="AF215" s="17">
        <v>11</v>
      </c>
      <c r="AG215" s="17">
        <v>6</v>
      </c>
      <c r="AH215" s="17">
        <v>5</v>
      </c>
      <c r="AI215" s="32">
        <v>0</v>
      </c>
      <c r="AJ215" s="17">
        <v>2</v>
      </c>
      <c r="AK215" s="17">
        <v>4</v>
      </c>
      <c r="AL215" s="17">
        <v>5</v>
      </c>
      <c r="AM215" s="9">
        <v>0</v>
      </c>
      <c r="AN215" s="32">
        <v>0</v>
      </c>
      <c r="AO215" s="17">
        <v>0</v>
      </c>
      <c r="AP215" s="17">
        <v>3</v>
      </c>
      <c r="AQ215" s="17">
        <v>6</v>
      </c>
      <c r="AR215" s="17">
        <v>2</v>
      </c>
      <c r="AS215" s="41">
        <v>1.57142857142857</v>
      </c>
      <c r="AT215" s="41">
        <v>0</v>
      </c>
      <c r="AU215" s="41">
        <v>0</v>
      </c>
      <c r="AV215" s="41">
        <v>0</v>
      </c>
      <c r="AW215" s="41">
        <v>1.66666666666667</v>
      </c>
      <c r="AX215" s="44" t="e">
        <v>#DIV/0!</v>
      </c>
      <c r="AY215" s="41">
        <v>0.333333333333333</v>
      </c>
      <c r="AZ215" s="41">
        <v>0</v>
      </c>
      <c r="BA215" s="41">
        <v>0</v>
      </c>
      <c r="BB215" s="41">
        <v>0</v>
      </c>
      <c r="BC215" s="41">
        <v>1</v>
      </c>
      <c r="BD215" s="41">
        <v>0</v>
      </c>
    </row>
    <row r="216" spans="1:56">
      <c r="A216" s="60" t="s">
        <v>149</v>
      </c>
      <c r="B216" s="15"/>
      <c r="C216" s="15"/>
      <c r="D216" s="15"/>
      <c r="E216" s="15"/>
      <c r="F216" s="16"/>
      <c r="G216" s="17">
        <v>16</v>
      </c>
      <c r="H216" s="17">
        <v>9</v>
      </c>
      <c r="I216" s="17">
        <v>7</v>
      </c>
      <c r="J216" s="32">
        <v>7</v>
      </c>
      <c r="K216" s="17">
        <v>4</v>
      </c>
      <c r="L216" s="17">
        <v>3</v>
      </c>
      <c r="M216" s="17">
        <v>2</v>
      </c>
      <c r="N216" s="17">
        <v>0</v>
      </c>
      <c r="O216" s="32">
        <v>3</v>
      </c>
      <c r="P216" s="17">
        <v>6</v>
      </c>
      <c r="Q216" s="17">
        <v>2</v>
      </c>
      <c r="R216" s="17">
        <v>4</v>
      </c>
      <c r="S216" s="17">
        <v>1</v>
      </c>
      <c r="T216" s="17">
        <v>1</v>
      </c>
      <c r="U216" s="17">
        <v>15</v>
      </c>
      <c r="V216" s="17">
        <v>7</v>
      </c>
      <c r="W216" s="17">
        <v>64</v>
      </c>
      <c r="X216" s="17">
        <v>12</v>
      </c>
      <c r="Y216" s="17">
        <v>10</v>
      </c>
      <c r="Z216" s="17">
        <v>6</v>
      </c>
      <c r="AA216" s="17">
        <v>67</v>
      </c>
      <c r="AB216" s="17">
        <v>4</v>
      </c>
      <c r="AC216" s="17">
        <v>16</v>
      </c>
      <c r="AD216" s="17">
        <v>8</v>
      </c>
      <c r="AE216" s="17">
        <v>0</v>
      </c>
      <c r="AF216" s="17">
        <v>71</v>
      </c>
      <c r="AG216" s="17">
        <v>16</v>
      </c>
      <c r="AH216" s="17">
        <v>55</v>
      </c>
      <c r="AI216" s="32">
        <v>49</v>
      </c>
      <c r="AJ216" s="17">
        <v>5</v>
      </c>
      <c r="AK216" s="17">
        <v>12</v>
      </c>
      <c r="AL216" s="17">
        <v>5</v>
      </c>
      <c r="AM216" s="9">
        <v>0</v>
      </c>
      <c r="AN216" s="32">
        <v>47</v>
      </c>
      <c r="AO216" s="17">
        <v>6</v>
      </c>
      <c r="AP216" s="17">
        <v>1</v>
      </c>
      <c r="AQ216" s="17">
        <v>15</v>
      </c>
      <c r="AR216" s="17">
        <v>2</v>
      </c>
      <c r="AS216" s="41">
        <v>5.46153846153846</v>
      </c>
      <c r="AT216" s="41">
        <v>0</v>
      </c>
      <c r="AU216" s="41">
        <v>0</v>
      </c>
      <c r="AV216" s="41">
        <v>0</v>
      </c>
      <c r="AW216" s="41">
        <v>2.5</v>
      </c>
      <c r="AX216" s="44" t="e">
        <v>#DIV/0!</v>
      </c>
      <c r="AY216" s="41">
        <v>8.16666666666667</v>
      </c>
      <c r="AZ216" s="41">
        <v>0</v>
      </c>
      <c r="BA216" s="41">
        <v>0</v>
      </c>
      <c r="BB216" s="41">
        <v>0</v>
      </c>
      <c r="BC216" s="41">
        <v>20</v>
      </c>
      <c r="BD216" s="41">
        <v>2.25</v>
      </c>
    </row>
    <row r="217" spans="1:56">
      <c r="A217" s="60" t="s">
        <v>85</v>
      </c>
      <c r="B217" s="15"/>
      <c r="C217" s="15"/>
      <c r="D217" s="15"/>
      <c r="E217" s="15"/>
      <c r="F217" s="16"/>
      <c r="G217" s="17">
        <v>12</v>
      </c>
      <c r="H217" s="17">
        <v>8</v>
      </c>
      <c r="I217" s="17">
        <v>4</v>
      </c>
      <c r="J217" s="32">
        <v>3</v>
      </c>
      <c r="K217" s="17">
        <v>4</v>
      </c>
      <c r="L217" s="17">
        <v>3</v>
      </c>
      <c r="M217" s="17">
        <v>2</v>
      </c>
      <c r="N217" s="17">
        <v>0</v>
      </c>
      <c r="O217" s="32">
        <v>2</v>
      </c>
      <c r="P217" s="17">
        <v>2</v>
      </c>
      <c r="Q217" s="17">
        <v>3</v>
      </c>
      <c r="R217" s="17">
        <v>4</v>
      </c>
      <c r="S217" s="17">
        <v>1</v>
      </c>
      <c r="T217" s="17">
        <v>0</v>
      </c>
      <c r="U217" s="17">
        <v>12</v>
      </c>
      <c r="V217" s="17">
        <v>0</v>
      </c>
      <c r="W217" s="17">
        <v>32</v>
      </c>
      <c r="X217" s="17">
        <v>7</v>
      </c>
      <c r="Y217" s="17">
        <v>3</v>
      </c>
      <c r="Z217" s="17">
        <v>9</v>
      </c>
      <c r="AA217" s="17">
        <v>24</v>
      </c>
      <c r="AB217" s="17">
        <v>8</v>
      </c>
      <c r="AC217" s="17">
        <v>12</v>
      </c>
      <c r="AD217" s="17">
        <v>5</v>
      </c>
      <c r="AE217" s="17">
        <v>0</v>
      </c>
      <c r="AF217" s="17">
        <v>32</v>
      </c>
      <c r="AG217" s="17">
        <v>12</v>
      </c>
      <c r="AH217" s="17">
        <v>20</v>
      </c>
      <c r="AI217" s="32">
        <v>17</v>
      </c>
      <c r="AJ217" s="17">
        <v>4</v>
      </c>
      <c r="AK217" s="17">
        <v>10</v>
      </c>
      <c r="AL217" s="17">
        <v>1</v>
      </c>
      <c r="AM217" s="9">
        <v>0</v>
      </c>
      <c r="AN217" s="32">
        <v>17</v>
      </c>
      <c r="AO217" s="17">
        <v>1</v>
      </c>
      <c r="AP217" s="17">
        <v>3</v>
      </c>
      <c r="AQ217" s="17">
        <v>10</v>
      </c>
      <c r="AR217" s="17">
        <v>1</v>
      </c>
      <c r="AS217" s="41">
        <v>3.55555555555556</v>
      </c>
      <c r="AT217" s="41">
        <v>0</v>
      </c>
      <c r="AU217" s="41">
        <v>0</v>
      </c>
      <c r="AV217" s="41">
        <v>3.33333333333333</v>
      </c>
      <c r="AW217" s="41">
        <v>1</v>
      </c>
      <c r="AX217" s="44" t="e">
        <v>#DIV/0!</v>
      </c>
      <c r="AY217" s="41">
        <v>8.2</v>
      </c>
      <c r="AZ217" s="41">
        <v>0</v>
      </c>
      <c r="BA217" s="41">
        <v>0</v>
      </c>
      <c r="BB217" s="41">
        <v>16</v>
      </c>
      <c r="BC217" s="41">
        <v>1.5</v>
      </c>
      <c r="BD217" s="41">
        <v>6</v>
      </c>
    </row>
    <row r="218" spans="1:56">
      <c r="A218" s="60" t="s">
        <v>148</v>
      </c>
      <c r="B218" s="15"/>
      <c r="C218" s="15"/>
      <c r="D218" s="15"/>
      <c r="E218" s="15"/>
      <c r="F218" s="16"/>
      <c r="G218" s="17">
        <v>7</v>
      </c>
      <c r="H218" s="17">
        <v>4</v>
      </c>
      <c r="I218" s="17">
        <v>3</v>
      </c>
      <c r="J218" s="32">
        <v>3</v>
      </c>
      <c r="K218" s="17">
        <v>0</v>
      </c>
      <c r="L218" s="17">
        <v>1</v>
      </c>
      <c r="M218" s="17">
        <v>3</v>
      </c>
      <c r="N218" s="17">
        <v>0</v>
      </c>
      <c r="O218" s="32">
        <v>2</v>
      </c>
      <c r="P218" s="17">
        <v>1</v>
      </c>
      <c r="Q218" s="17">
        <v>0</v>
      </c>
      <c r="R218" s="17">
        <v>1</v>
      </c>
      <c r="S218" s="17">
        <v>3</v>
      </c>
      <c r="T218" s="17">
        <v>0</v>
      </c>
      <c r="U218" s="17">
        <v>7</v>
      </c>
      <c r="V218" s="17">
        <v>0</v>
      </c>
      <c r="W218" s="17">
        <v>18</v>
      </c>
      <c r="X218" s="17">
        <v>7</v>
      </c>
      <c r="Y218" s="17">
        <v>3</v>
      </c>
      <c r="Z218" s="17">
        <v>4</v>
      </c>
      <c r="AA218" s="17">
        <v>10</v>
      </c>
      <c r="AB218" s="17">
        <v>8</v>
      </c>
      <c r="AC218" s="17">
        <v>7</v>
      </c>
      <c r="AD218" s="17">
        <v>3</v>
      </c>
      <c r="AE218" s="17">
        <v>0</v>
      </c>
      <c r="AF218" s="17">
        <v>18</v>
      </c>
      <c r="AG218" s="17">
        <v>10</v>
      </c>
      <c r="AH218" s="17">
        <v>8</v>
      </c>
      <c r="AI218" s="32">
        <v>8</v>
      </c>
      <c r="AJ218" s="17">
        <v>0</v>
      </c>
      <c r="AK218" s="17">
        <v>2</v>
      </c>
      <c r="AL218" s="17">
        <v>8</v>
      </c>
      <c r="AM218" s="9">
        <v>0</v>
      </c>
      <c r="AN218" s="32">
        <v>7</v>
      </c>
      <c r="AO218" s="17">
        <v>1</v>
      </c>
      <c r="AP218" s="17">
        <v>0</v>
      </c>
      <c r="AQ218" s="17">
        <v>2</v>
      </c>
      <c r="AR218" s="17">
        <v>8</v>
      </c>
      <c r="AS218" s="41">
        <v>2.57142857142857</v>
      </c>
      <c r="AT218" s="41">
        <v>0</v>
      </c>
      <c r="AU218" s="41">
        <v>0</v>
      </c>
      <c r="AV218" s="41">
        <v>0</v>
      </c>
      <c r="AW218" s="41">
        <v>2.66666666666667</v>
      </c>
      <c r="AX218" s="44" t="e">
        <v>#DIV/0!</v>
      </c>
      <c r="AY218" s="41">
        <v>11.6666666666667</v>
      </c>
      <c r="AZ218" s="41">
        <v>0</v>
      </c>
      <c r="BA218" s="41">
        <v>0</v>
      </c>
      <c r="BB218" s="41">
        <v>0</v>
      </c>
      <c r="BC218" s="41">
        <v>6.5</v>
      </c>
      <c r="BD218" s="41">
        <v>22</v>
      </c>
    </row>
    <row r="219" spans="1:56">
      <c r="A219" s="60" t="s">
        <v>84</v>
      </c>
      <c r="B219" s="15"/>
      <c r="C219" s="15"/>
      <c r="D219" s="15"/>
      <c r="E219" s="15"/>
      <c r="F219" s="16"/>
      <c r="G219" s="17">
        <v>44</v>
      </c>
      <c r="H219" s="17">
        <v>20</v>
      </c>
      <c r="I219" s="17">
        <v>24</v>
      </c>
      <c r="J219" s="32">
        <v>9</v>
      </c>
      <c r="K219" s="17">
        <v>8</v>
      </c>
      <c r="L219" s="17">
        <v>19</v>
      </c>
      <c r="M219" s="17">
        <v>8</v>
      </c>
      <c r="N219" s="17">
        <v>0</v>
      </c>
      <c r="O219" s="32">
        <v>1</v>
      </c>
      <c r="P219" s="17">
        <v>12</v>
      </c>
      <c r="Q219" s="17">
        <v>7</v>
      </c>
      <c r="R219" s="17">
        <v>18</v>
      </c>
      <c r="S219" s="17">
        <v>6</v>
      </c>
      <c r="T219" s="17">
        <v>4</v>
      </c>
      <c r="U219" s="17">
        <v>40</v>
      </c>
      <c r="V219" s="17">
        <v>3</v>
      </c>
      <c r="W219" s="17">
        <v>41</v>
      </c>
      <c r="X219" s="17">
        <v>14</v>
      </c>
      <c r="Y219" s="17">
        <v>12</v>
      </c>
      <c r="Z219" s="17">
        <v>32</v>
      </c>
      <c r="AA219" s="17">
        <v>18</v>
      </c>
      <c r="AB219" s="17">
        <v>26</v>
      </c>
      <c r="AC219" s="17">
        <v>44</v>
      </c>
      <c r="AD219" s="17">
        <v>14</v>
      </c>
      <c r="AE219" s="17">
        <v>0</v>
      </c>
      <c r="AF219" s="17">
        <v>44</v>
      </c>
      <c r="AG219" s="17">
        <v>25</v>
      </c>
      <c r="AH219" s="17">
        <v>19</v>
      </c>
      <c r="AI219" s="32">
        <v>16</v>
      </c>
      <c r="AJ219" s="17">
        <v>12</v>
      </c>
      <c r="AK219" s="17">
        <v>16</v>
      </c>
      <c r="AL219" s="17">
        <v>0</v>
      </c>
      <c r="AM219" s="9">
        <v>0</v>
      </c>
      <c r="AN219" s="32">
        <v>4</v>
      </c>
      <c r="AO219" s="17">
        <v>19</v>
      </c>
      <c r="AP219" s="17">
        <v>12</v>
      </c>
      <c r="AQ219" s="17">
        <v>9</v>
      </c>
      <c r="AR219" s="17">
        <v>0</v>
      </c>
      <c r="AS219" s="41">
        <v>2.58823529411765</v>
      </c>
      <c r="AT219" s="41">
        <v>0</v>
      </c>
      <c r="AU219" s="41">
        <v>0</v>
      </c>
      <c r="AV219" s="41">
        <v>2.28571428571429</v>
      </c>
      <c r="AW219" s="41" t="e">
        <v>#DIV/0!</v>
      </c>
      <c r="AX219" s="44" t="e">
        <v>#DIV/0!</v>
      </c>
      <c r="AY219" s="41">
        <v>1.14285714285714</v>
      </c>
      <c r="AZ219" s="41">
        <v>0</v>
      </c>
      <c r="BA219" s="41">
        <v>0</v>
      </c>
      <c r="BB219" s="41">
        <v>3</v>
      </c>
      <c r="BC219" s="41">
        <v>1.2</v>
      </c>
      <c r="BD219" s="41">
        <v>0.875</v>
      </c>
    </row>
    <row r="220" spans="1:56">
      <c r="A220" s="60" t="s">
        <v>146</v>
      </c>
      <c r="B220" s="15"/>
      <c r="C220" s="15"/>
      <c r="D220" s="15"/>
      <c r="E220" s="15"/>
      <c r="F220" s="16"/>
      <c r="G220" s="17">
        <v>10</v>
      </c>
      <c r="H220" s="17">
        <v>4</v>
      </c>
      <c r="I220" s="17">
        <v>6</v>
      </c>
      <c r="J220" s="32">
        <v>0</v>
      </c>
      <c r="K220" s="17">
        <v>5</v>
      </c>
      <c r="L220" s="17">
        <v>3</v>
      </c>
      <c r="M220" s="17">
        <v>2</v>
      </c>
      <c r="N220" s="17">
        <v>0</v>
      </c>
      <c r="O220" s="32">
        <v>0</v>
      </c>
      <c r="P220" s="17">
        <v>2</v>
      </c>
      <c r="Q220" s="17">
        <v>4</v>
      </c>
      <c r="R220" s="17">
        <v>3</v>
      </c>
      <c r="S220" s="17">
        <v>1</v>
      </c>
      <c r="T220" s="17">
        <v>1</v>
      </c>
      <c r="U220" s="17">
        <v>9</v>
      </c>
      <c r="V220" s="17">
        <v>3</v>
      </c>
      <c r="W220" s="17">
        <v>38</v>
      </c>
      <c r="X220" s="17">
        <v>6</v>
      </c>
      <c r="Y220" s="17">
        <v>3</v>
      </c>
      <c r="Z220" s="17">
        <v>7</v>
      </c>
      <c r="AA220" s="17">
        <v>10</v>
      </c>
      <c r="AB220" s="17">
        <v>31</v>
      </c>
      <c r="AC220" s="17">
        <v>10</v>
      </c>
      <c r="AD220" s="17">
        <v>3</v>
      </c>
      <c r="AE220" s="17">
        <v>0</v>
      </c>
      <c r="AF220" s="17">
        <v>41</v>
      </c>
      <c r="AG220" s="17">
        <v>4</v>
      </c>
      <c r="AH220" s="17">
        <v>37</v>
      </c>
      <c r="AI220" s="32">
        <v>0</v>
      </c>
      <c r="AJ220" s="17">
        <v>11</v>
      </c>
      <c r="AK220" s="17">
        <v>30</v>
      </c>
      <c r="AL220" s="17">
        <v>0</v>
      </c>
      <c r="AM220" s="9">
        <v>0</v>
      </c>
      <c r="AN220" s="32">
        <v>0</v>
      </c>
      <c r="AO220" s="17">
        <v>7</v>
      </c>
      <c r="AP220" s="17">
        <v>4</v>
      </c>
      <c r="AQ220" s="17">
        <v>30</v>
      </c>
      <c r="AR220" s="17">
        <v>0</v>
      </c>
      <c r="AS220" s="41">
        <v>6.83333333333333</v>
      </c>
      <c r="AT220" s="41">
        <v>0</v>
      </c>
      <c r="AU220" s="41">
        <v>0</v>
      </c>
      <c r="AV220" s="41">
        <v>0</v>
      </c>
      <c r="AW220" s="41" t="e">
        <v>#DIV/0!</v>
      </c>
      <c r="AX220" s="44" t="e">
        <v>#DIV/0!</v>
      </c>
      <c r="AY220" s="41">
        <v>1</v>
      </c>
      <c r="AZ220" s="41">
        <v>0</v>
      </c>
      <c r="BA220" s="41">
        <v>0</v>
      </c>
      <c r="BB220" s="41">
        <v>0</v>
      </c>
      <c r="BC220" s="41">
        <v>0</v>
      </c>
      <c r="BD220" s="41">
        <v>1.33333333333333</v>
      </c>
    </row>
    <row r="221" spans="1:56">
      <c r="A221" s="60" t="s">
        <v>147</v>
      </c>
      <c r="B221" s="15"/>
      <c r="C221" s="15"/>
      <c r="D221" s="15"/>
      <c r="E221" s="15"/>
      <c r="F221" s="16"/>
      <c r="G221" s="17">
        <v>8</v>
      </c>
      <c r="H221" s="17">
        <v>4</v>
      </c>
      <c r="I221" s="17">
        <v>4</v>
      </c>
      <c r="J221" s="32">
        <v>2</v>
      </c>
      <c r="K221" s="17">
        <v>2</v>
      </c>
      <c r="L221" s="17">
        <v>3</v>
      </c>
      <c r="M221" s="17">
        <v>1</v>
      </c>
      <c r="N221" s="17">
        <v>0</v>
      </c>
      <c r="O221" s="32">
        <v>1</v>
      </c>
      <c r="P221" s="17">
        <v>1</v>
      </c>
      <c r="Q221" s="17">
        <v>2</v>
      </c>
      <c r="R221" s="17">
        <v>4</v>
      </c>
      <c r="S221" s="17">
        <v>0</v>
      </c>
      <c r="T221" s="17">
        <v>0</v>
      </c>
      <c r="U221" s="17">
        <v>8</v>
      </c>
      <c r="V221" s="17">
        <v>0</v>
      </c>
      <c r="W221" s="17">
        <v>5</v>
      </c>
      <c r="X221" s="17">
        <v>4</v>
      </c>
      <c r="Y221" s="17">
        <v>2</v>
      </c>
      <c r="Z221" s="17">
        <v>6</v>
      </c>
      <c r="AA221" s="17">
        <v>1</v>
      </c>
      <c r="AB221" s="17">
        <v>4</v>
      </c>
      <c r="AC221" s="17">
        <v>8</v>
      </c>
      <c r="AD221" s="17">
        <v>3</v>
      </c>
      <c r="AE221" s="17">
        <v>0</v>
      </c>
      <c r="AF221" s="17">
        <v>5</v>
      </c>
      <c r="AG221" s="17">
        <v>2</v>
      </c>
      <c r="AH221" s="17">
        <v>3</v>
      </c>
      <c r="AI221" s="32">
        <v>1</v>
      </c>
      <c r="AJ221" s="17">
        <v>2</v>
      </c>
      <c r="AK221" s="17">
        <v>1</v>
      </c>
      <c r="AL221" s="17">
        <v>1</v>
      </c>
      <c r="AM221" s="9">
        <v>0</v>
      </c>
      <c r="AN221" s="32">
        <v>1</v>
      </c>
      <c r="AO221" s="17">
        <v>0</v>
      </c>
      <c r="AP221" s="17">
        <v>2</v>
      </c>
      <c r="AQ221" s="17">
        <v>2</v>
      </c>
      <c r="AR221" s="17">
        <v>0</v>
      </c>
      <c r="AS221" s="41">
        <v>1</v>
      </c>
      <c r="AT221" s="41">
        <v>0</v>
      </c>
      <c r="AU221" s="41">
        <v>0</v>
      </c>
      <c r="AV221" s="41">
        <v>0</v>
      </c>
      <c r="AW221" s="41">
        <v>1</v>
      </c>
      <c r="AX221" s="44" t="e">
        <v>#DIV/0!</v>
      </c>
      <c r="AY221" s="41">
        <v>0.5</v>
      </c>
      <c r="AZ221" s="41">
        <v>0</v>
      </c>
      <c r="BA221" s="41">
        <v>0</v>
      </c>
      <c r="BB221" s="41">
        <v>0</v>
      </c>
      <c r="BC221" s="41">
        <v>0.75</v>
      </c>
      <c r="BD221" s="41">
        <v>0.25</v>
      </c>
    </row>
    <row r="222" spans="1:56">
      <c r="A222" s="63" t="s">
        <v>362</v>
      </c>
      <c r="B222" s="64"/>
      <c r="C222" s="64"/>
      <c r="D222" s="64"/>
      <c r="E222" s="64"/>
      <c r="F222" s="65"/>
      <c r="G222" s="17">
        <v>3</v>
      </c>
      <c r="H222" s="17">
        <v>2</v>
      </c>
      <c r="I222" s="17">
        <v>1</v>
      </c>
      <c r="J222" s="32">
        <v>0</v>
      </c>
      <c r="K222" s="17">
        <v>2</v>
      </c>
      <c r="L222" s="17">
        <v>1</v>
      </c>
      <c r="M222" s="17">
        <v>0</v>
      </c>
      <c r="N222" s="17">
        <v>0</v>
      </c>
      <c r="O222" s="32">
        <v>0</v>
      </c>
      <c r="P222" s="17">
        <v>1</v>
      </c>
      <c r="Q222" s="17">
        <v>1</v>
      </c>
      <c r="R222" s="17">
        <v>1</v>
      </c>
      <c r="S222" s="17">
        <v>0</v>
      </c>
      <c r="T222" s="17">
        <v>1</v>
      </c>
      <c r="U222" s="17">
        <v>2</v>
      </c>
      <c r="V222" s="17">
        <v>33</v>
      </c>
      <c r="W222" s="17">
        <v>10</v>
      </c>
      <c r="X222" s="17">
        <v>3</v>
      </c>
      <c r="Y222" s="17">
        <v>3</v>
      </c>
      <c r="Z222" s="17">
        <v>0</v>
      </c>
      <c r="AA222" s="17">
        <v>43</v>
      </c>
      <c r="AB222" s="17">
        <v>0</v>
      </c>
      <c r="AC222" s="17">
        <v>3</v>
      </c>
      <c r="AD222" s="17">
        <v>1</v>
      </c>
      <c r="AE222" s="17">
        <v>0</v>
      </c>
      <c r="AF222" s="17">
        <v>43</v>
      </c>
      <c r="AG222" s="17">
        <v>10</v>
      </c>
      <c r="AH222" s="17">
        <v>33</v>
      </c>
      <c r="AI222" s="32">
        <v>0</v>
      </c>
      <c r="AJ222" s="17">
        <v>41</v>
      </c>
      <c r="AK222" s="17">
        <v>2</v>
      </c>
      <c r="AL222" s="17">
        <v>0</v>
      </c>
      <c r="AM222" s="9">
        <v>0</v>
      </c>
      <c r="AN222" s="32">
        <v>0</v>
      </c>
      <c r="AO222" s="17">
        <v>8</v>
      </c>
      <c r="AP222" s="17">
        <v>33</v>
      </c>
      <c r="AQ222" s="17">
        <v>2</v>
      </c>
      <c r="AR222" s="17">
        <v>0</v>
      </c>
      <c r="AS222" s="41">
        <v>14.3333333333333</v>
      </c>
      <c r="AT222" s="41"/>
      <c r="AU222" s="41"/>
      <c r="AV222" s="41"/>
      <c r="AW222" s="41"/>
      <c r="AX222" s="44"/>
      <c r="AY222" s="41"/>
      <c r="AZ222" s="41"/>
      <c r="BA222" s="41"/>
      <c r="BB222" s="41"/>
      <c r="BC222" s="41"/>
      <c r="BD222" s="41"/>
    </row>
    <row r="223" spans="1:56">
      <c r="A223" s="66" t="s">
        <v>189</v>
      </c>
      <c r="B223" s="25"/>
      <c r="C223" s="25"/>
      <c r="D223" s="25"/>
      <c r="E223" s="25"/>
      <c r="F223" s="26"/>
      <c r="G223" s="17">
        <v>0</v>
      </c>
      <c r="H223" s="17">
        <v>0</v>
      </c>
      <c r="I223" s="17">
        <v>0</v>
      </c>
      <c r="J223" s="32">
        <v>0</v>
      </c>
      <c r="K223" s="17">
        <v>0</v>
      </c>
      <c r="L223" s="17">
        <v>0</v>
      </c>
      <c r="M223" s="17">
        <v>0</v>
      </c>
      <c r="N223" s="17">
        <v>0</v>
      </c>
      <c r="O223" s="32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32">
        <v>0</v>
      </c>
      <c r="AJ223" s="17">
        <v>0</v>
      </c>
      <c r="AK223" s="17">
        <v>0</v>
      </c>
      <c r="AL223" s="17">
        <v>0</v>
      </c>
      <c r="AM223" s="9">
        <v>0</v>
      </c>
      <c r="AN223" s="32">
        <v>0</v>
      </c>
      <c r="AO223" s="17">
        <v>0</v>
      </c>
      <c r="AP223" s="17">
        <v>0</v>
      </c>
      <c r="AQ223" s="17">
        <v>0</v>
      </c>
      <c r="AR223" s="17">
        <v>0</v>
      </c>
      <c r="AS223" s="41" t="e">
        <v>#DIV/0!</v>
      </c>
      <c r="AT223" s="41">
        <v>0</v>
      </c>
      <c r="AU223" s="41">
        <v>0</v>
      </c>
      <c r="AV223" s="41">
        <v>0</v>
      </c>
      <c r="AW223" s="41">
        <v>0</v>
      </c>
      <c r="AX223" s="44" t="e">
        <v>#DIV/0!</v>
      </c>
      <c r="AY223" s="41">
        <v>3</v>
      </c>
      <c r="AZ223" s="41">
        <v>0</v>
      </c>
      <c r="BA223" s="41">
        <v>0</v>
      </c>
      <c r="BB223" s="41">
        <v>0</v>
      </c>
      <c r="BC223" s="41">
        <v>0</v>
      </c>
      <c r="BD223" s="41">
        <v>3</v>
      </c>
    </row>
    <row r="224" spans="1:56">
      <c r="A224" s="60" t="s">
        <v>152</v>
      </c>
      <c r="B224" s="15"/>
      <c r="C224" s="15"/>
      <c r="D224" s="15"/>
      <c r="E224" s="15"/>
      <c r="F224" s="16"/>
      <c r="G224" s="17">
        <v>3</v>
      </c>
      <c r="H224" s="17">
        <v>2</v>
      </c>
      <c r="I224" s="17">
        <v>1</v>
      </c>
      <c r="J224" s="32">
        <v>1</v>
      </c>
      <c r="K224" s="17">
        <v>1</v>
      </c>
      <c r="L224" s="17">
        <v>1</v>
      </c>
      <c r="M224" s="17">
        <v>0</v>
      </c>
      <c r="N224" s="17">
        <v>0</v>
      </c>
      <c r="O224" s="32">
        <v>0</v>
      </c>
      <c r="P224" s="17">
        <v>1</v>
      </c>
      <c r="Q224" s="17">
        <v>1</v>
      </c>
      <c r="R224" s="17">
        <v>1</v>
      </c>
      <c r="S224" s="17">
        <v>0</v>
      </c>
      <c r="T224" s="17">
        <v>0</v>
      </c>
      <c r="U224" s="17">
        <v>3</v>
      </c>
      <c r="V224" s="17">
        <v>0</v>
      </c>
      <c r="W224" s="17">
        <v>15</v>
      </c>
      <c r="X224" s="17">
        <v>2</v>
      </c>
      <c r="Y224" s="17">
        <v>2</v>
      </c>
      <c r="Z224" s="17">
        <v>1</v>
      </c>
      <c r="AA224" s="17">
        <v>15</v>
      </c>
      <c r="AB224" s="17">
        <v>0</v>
      </c>
      <c r="AC224" s="17">
        <v>3</v>
      </c>
      <c r="AD224" s="17">
        <v>1</v>
      </c>
      <c r="AE224" s="17">
        <v>0</v>
      </c>
      <c r="AF224" s="17">
        <v>15</v>
      </c>
      <c r="AG224" s="17">
        <v>10</v>
      </c>
      <c r="AH224" s="17">
        <v>5</v>
      </c>
      <c r="AI224" s="32">
        <v>10</v>
      </c>
      <c r="AJ224" s="17">
        <v>5</v>
      </c>
      <c r="AK224" s="17">
        <v>0</v>
      </c>
      <c r="AL224" s="17">
        <v>0</v>
      </c>
      <c r="AM224" s="9">
        <v>0</v>
      </c>
      <c r="AN224" s="32">
        <v>0</v>
      </c>
      <c r="AO224" s="17">
        <v>10</v>
      </c>
      <c r="AP224" s="17">
        <v>5</v>
      </c>
      <c r="AQ224" s="17">
        <v>0</v>
      </c>
      <c r="AR224" s="17">
        <v>0</v>
      </c>
      <c r="AS224" s="41">
        <v>7.5</v>
      </c>
      <c r="AT224" s="41">
        <v>0</v>
      </c>
      <c r="AU224" s="41">
        <v>0</v>
      </c>
      <c r="AV224" s="41">
        <v>0</v>
      </c>
      <c r="AW224" s="41" t="e">
        <v>#DIV/0!</v>
      </c>
      <c r="AX224" s="44">
        <v>0</v>
      </c>
      <c r="AY224" s="41">
        <v>2</v>
      </c>
      <c r="AZ224" s="41">
        <v>0</v>
      </c>
      <c r="BA224" s="41">
        <v>0</v>
      </c>
      <c r="BB224" s="41">
        <v>0</v>
      </c>
      <c r="BC224" s="41">
        <v>2</v>
      </c>
      <c r="BD224" s="41">
        <v>0</v>
      </c>
    </row>
    <row r="225" spans="1:56">
      <c r="A225" s="60" t="s">
        <v>145</v>
      </c>
      <c r="B225" s="15"/>
      <c r="C225" s="15"/>
      <c r="D225" s="15"/>
      <c r="E225" s="15"/>
      <c r="F225" s="16"/>
      <c r="G225" s="17">
        <v>4</v>
      </c>
      <c r="H225" s="17">
        <v>0</v>
      </c>
      <c r="I225" s="17">
        <v>4</v>
      </c>
      <c r="J225" s="32">
        <v>1</v>
      </c>
      <c r="K225" s="17">
        <v>3</v>
      </c>
      <c r="L225" s="17">
        <v>0</v>
      </c>
      <c r="M225" s="17">
        <v>0</v>
      </c>
      <c r="N225" s="17">
        <v>0</v>
      </c>
      <c r="O225" s="32">
        <v>0</v>
      </c>
      <c r="P225" s="17">
        <v>3</v>
      </c>
      <c r="Q225" s="17">
        <v>1</v>
      </c>
      <c r="R225" s="17">
        <v>0</v>
      </c>
      <c r="S225" s="17">
        <v>0</v>
      </c>
      <c r="T225" s="17">
        <v>0</v>
      </c>
      <c r="U225" s="17">
        <v>4</v>
      </c>
      <c r="V225" s="17">
        <v>0</v>
      </c>
      <c r="W225" s="17">
        <v>6</v>
      </c>
      <c r="X225" s="17">
        <v>2</v>
      </c>
      <c r="Y225" s="17">
        <v>1</v>
      </c>
      <c r="Z225" s="17">
        <v>3</v>
      </c>
      <c r="AA225" s="17">
        <v>4</v>
      </c>
      <c r="AB225" s="17">
        <v>2</v>
      </c>
      <c r="AC225" s="17">
        <v>4</v>
      </c>
      <c r="AD225" s="17">
        <v>3</v>
      </c>
      <c r="AE225" s="17">
        <v>0</v>
      </c>
      <c r="AF225" s="17">
        <v>6</v>
      </c>
      <c r="AG225" s="17">
        <v>0</v>
      </c>
      <c r="AH225" s="17">
        <v>6</v>
      </c>
      <c r="AI225" s="32">
        <v>0</v>
      </c>
      <c r="AJ225" s="17">
        <v>6</v>
      </c>
      <c r="AK225" s="17">
        <v>0</v>
      </c>
      <c r="AL225" s="17">
        <v>0</v>
      </c>
      <c r="AM225" s="9">
        <v>0</v>
      </c>
      <c r="AN225" s="32">
        <v>0</v>
      </c>
      <c r="AO225" s="17">
        <v>6</v>
      </c>
      <c r="AP225" s="17">
        <v>0</v>
      </c>
      <c r="AQ225" s="17">
        <v>0</v>
      </c>
      <c r="AR225" s="17">
        <v>0</v>
      </c>
      <c r="AS225" s="41">
        <v>3</v>
      </c>
      <c r="AT225" s="41">
        <v>0</v>
      </c>
      <c r="AU225" s="41">
        <v>0</v>
      </c>
      <c r="AV225" s="41">
        <v>0</v>
      </c>
      <c r="AW225" s="41" t="e">
        <v>#DIV/0!</v>
      </c>
      <c r="AX225" s="44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1</v>
      </c>
      <c r="BD225" s="41">
        <v>0</v>
      </c>
    </row>
    <row r="226" spans="1:56">
      <c r="A226" s="63" t="s">
        <v>417</v>
      </c>
      <c r="B226" s="64"/>
      <c r="C226" s="64"/>
      <c r="D226" s="64"/>
      <c r="E226" s="64"/>
      <c r="F226" s="65"/>
      <c r="G226" s="17">
        <v>5</v>
      </c>
      <c r="H226" s="17">
        <v>3</v>
      </c>
      <c r="I226" s="17">
        <v>2</v>
      </c>
      <c r="J226" s="32">
        <v>0</v>
      </c>
      <c r="K226" s="17">
        <v>2</v>
      </c>
      <c r="L226" s="17">
        <v>1</v>
      </c>
      <c r="M226" s="17">
        <v>2</v>
      </c>
      <c r="N226" s="17">
        <v>0</v>
      </c>
      <c r="O226" s="32">
        <v>0</v>
      </c>
      <c r="P226" s="17">
        <v>0</v>
      </c>
      <c r="Q226" s="17">
        <v>2</v>
      </c>
      <c r="R226" s="17">
        <v>1</v>
      </c>
      <c r="S226" s="17">
        <v>2</v>
      </c>
      <c r="T226" s="17">
        <v>0</v>
      </c>
      <c r="U226" s="17">
        <v>5</v>
      </c>
      <c r="V226" s="17">
        <v>0</v>
      </c>
      <c r="W226" s="17">
        <v>23</v>
      </c>
      <c r="X226" s="17">
        <v>5</v>
      </c>
      <c r="Y226" s="17">
        <v>3</v>
      </c>
      <c r="Z226" s="17">
        <v>2</v>
      </c>
      <c r="AA226" s="17">
        <v>21</v>
      </c>
      <c r="AB226" s="17">
        <v>2</v>
      </c>
      <c r="AC226" s="17">
        <v>5</v>
      </c>
      <c r="AD226" s="17">
        <v>0</v>
      </c>
      <c r="AE226" s="17">
        <v>0</v>
      </c>
      <c r="AF226" s="17">
        <v>23</v>
      </c>
      <c r="AG226" s="17">
        <v>20</v>
      </c>
      <c r="AH226" s="17">
        <v>3</v>
      </c>
      <c r="AI226" s="32">
        <v>0</v>
      </c>
      <c r="AJ226" s="17">
        <v>3</v>
      </c>
      <c r="AK226" s="17">
        <v>1</v>
      </c>
      <c r="AL226" s="17">
        <v>19</v>
      </c>
      <c r="AM226" s="9">
        <v>0</v>
      </c>
      <c r="AN226" s="32">
        <v>0</v>
      </c>
      <c r="AO226" s="17">
        <v>0</v>
      </c>
      <c r="AP226" s="17">
        <v>3</v>
      </c>
      <c r="AQ226" s="17">
        <v>1</v>
      </c>
      <c r="AR226" s="17">
        <v>19</v>
      </c>
      <c r="AS226" s="41">
        <v>4.6</v>
      </c>
      <c r="AT226" s="41"/>
      <c r="AU226" s="41"/>
      <c r="AV226" s="41"/>
      <c r="AW226" s="41"/>
      <c r="AX226" s="44"/>
      <c r="AY226" s="41"/>
      <c r="AZ226" s="41"/>
      <c r="BA226" s="41"/>
      <c r="BB226" s="41"/>
      <c r="BC226" s="41"/>
      <c r="BD226" s="41"/>
    </row>
    <row r="227" spans="1:56">
      <c r="A227" s="60" t="s">
        <v>151</v>
      </c>
      <c r="B227" s="15"/>
      <c r="C227" s="15"/>
      <c r="D227" s="15"/>
      <c r="E227" s="15"/>
      <c r="F227" s="16"/>
      <c r="G227" s="17">
        <v>9</v>
      </c>
      <c r="H227" s="17">
        <v>3</v>
      </c>
      <c r="I227" s="17">
        <v>6</v>
      </c>
      <c r="J227" s="32">
        <v>3</v>
      </c>
      <c r="K227" s="17">
        <v>3</v>
      </c>
      <c r="L227" s="17">
        <v>3</v>
      </c>
      <c r="M227" s="17">
        <v>0</v>
      </c>
      <c r="N227" s="17">
        <v>0</v>
      </c>
      <c r="O227" s="32">
        <v>2</v>
      </c>
      <c r="P227" s="17">
        <v>4</v>
      </c>
      <c r="Q227" s="17">
        <v>1</v>
      </c>
      <c r="R227" s="17">
        <v>2</v>
      </c>
      <c r="S227" s="17">
        <v>0</v>
      </c>
      <c r="T227" s="17">
        <v>0</v>
      </c>
      <c r="U227" s="17">
        <v>9</v>
      </c>
      <c r="V227" s="17">
        <v>0</v>
      </c>
      <c r="W227" s="17">
        <v>4</v>
      </c>
      <c r="X227" s="17">
        <v>5</v>
      </c>
      <c r="Y227" s="17">
        <v>2</v>
      </c>
      <c r="Z227" s="17">
        <v>7</v>
      </c>
      <c r="AA227" s="17">
        <v>3</v>
      </c>
      <c r="AB227" s="17">
        <v>1</v>
      </c>
      <c r="AC227" s="17">
        <v>9</v>
      </c>
      <c r="AD227" s="17">
        <v>5</v>
      </c>
      <c r="AE227" s="17">
        <v>0</v>
      </c>
      <c r="AF227" s="17">
        <v>4</v>
      </c>
      <c r="AG227" s="17">
        <v>1</v>
      </c>
      <c r="AH227" s="17">
        <v>3</v>
      </c>
      <c r="AI227" s="32">
        <v>2</v>
      </c>
      <c r="AJ227" s="17">
        <v>1</v>
      </c>
      <c r="AK227" s="17">
        <v>1</v>
      </c>
      <c r="AL227" s="17">
        <v>0</v>
      </c>
      <c r="AM227" s="9">
        <v>0</v>
      </c>
      <c r="AN227" s="32">
        <v>0</v>
      </c>
      <c r="AO227" s="17">
        <v>3</v>
      </c>
      <c r="AP227" s="17">
        <v>1</v>
      </c>
      <c r="AQ227" s="17">
        <v>0</v>
      </c>
      <c r="AR227" s="17">
        <v>0</v>
      </c>
      <c r="AS227" s="41">
        <v>1.33333333333333</v>
      </c>
      <c r="AT227" s="41">
        <v>0</v>
      </c>
      <c r="AU227" s="41">
        <v>0</v>
      </c>
      <c r="AV227" s="41">
        <v>0</v>
      </c>
      <c r="AW227" s="41" t="e">
        <v>#DIV/0!</v>
      </c>
      <c r="AX227" s="44" t="e">
        <v>#DIV/0!</v>
      </c>
      <c r="AY227" s="41">
        <v>0.833333333333333</v>
      </c>
      <c r="AZ227" s="41">
        <v>0</v>
      </c>
      <c r="BA227" s="41">
        <v>0</v>
      </c>
      <c r="BB227" s="41">
        <v>0</v>
      </c>
      <c r="BC227" s="41">
        <v>1</v>
      </c>
      <c r="BD227" s="41">
        <v>0.75</v>
      </c>
    </row>
    <row r="228" spans="1:56">
      <c r="A228" s="60" t="s">
        <v>150</v>
      </c>
      <c r="B228" s="15"/>
      <c r="C228" s="15"/>
      <c r="D228" s="15"/>
      <c r="E228" s="15"/>
      <c r="F228" s="16"/>
      <c r="G228" s="17">
        <v>7</v>
      </c>
      <c r="H228" s="17">
        <v>5</v>
      </c>
      <c r="I228" s="17">
        <v>2</v>
      </c>
      <c r="J228" s="32">
        <v>5</v>
      </c>
      <c r="K228" s="17">
        <v>0</v>
      </c>
      <c r="L228" s="17">
        <v>2</v>
      </c>
      <c r="M228" s="17">
        <v>0</v>
      </c>
      <c r="N228" s="17">
        <v>0</v>
      </c>
      <c r="O228" s="32">
        <v>1</v>
      </c>
      <c r="P228" s="17">
        <v>4</v>
      </c>
      <c r="Q228" s="17">
        <v>0</v>
      </c>
      <c r="R228" s="17">
        <v>2</v>
      </c>
      <c r="S228" s="17">
        <v>0</v>
      </c>
      <c r="T228" s="17">
        <v>0</v>
      </c>
      <c r="U228" s="17">
        <v>7</v>
      </c>
      <c r="V228" s="17">
        <v>0</v>
      </c>
      <c r="W228" s="17">
        <v>24</v>
      </c>
      <c r="X228" s="17">
        <v>3</v>
      </c>
      <c r="Y228" s="17">
        <v>1</v>
      </c>
      <c r="Z228" s="17">
        <v>6</v>
      </c>
      <c r="AA228" s="17">
        <v>10</v>
      </c>
      <c r="AB228" s="17">
        <v>14</v>
      </c>
      <c r="AC228" s="17">
        <v>7</v>
      </c>
      <c r="AD228" s="17">
        <v>4</v>
      </c>
      <c r="AE228" s="17">
        <v>0</v>
      </c>
      <c r="AF228" s="17">
        <v>24</v>
      </c>
      <c r="AG228" s="17">
        <v>22</v>
      </c>
      <c r="AH228" s="17">
        <v>2</v>
      </c>
      <c r="AI228" s="32">
        <v>10</v>
      </c>
      <c r="AJ228" s="17">
        <v>0</v>
      </c>
      <c r="AK228" s="17">
        <v>14</v>
      </c>
      <c r="AL228" s="17">
        <v>0</v>
      </c>
      <c r="AM228" s="9">
        <v>0</v>
      </c>
      <c r="AN228" s="32">
        <v>10</v>
      </c>
      <c r="AO228" s="17">
        <v>0</v>
      </c>
      <c r="AP228" s="17">
        <v>0</v>
      </c>
      <c r="AQ228" s="17">
        <v>14</v>
      </c>
      <c r="AR228" s="17">
        <v>0</v>
      </c>
      <c r="AS228" s="41">
        <v>8</v>
      </c>
      <c r="AT228" s="41">
        <v>0</v>
      </c>
      <c r="AU228" s="41">
        <v>0</v>
      </c>
      <c r="AV228" s="41">
        <v>0</v>
      </c>
      <c r="AW228" s="41" t="e">
        <v>#DIV/0!</v>
      </c>
      <c r="AX228" s="44" t="e">
        <v>#DIV/0!</v>
      </c>
      <c r="AY228" s="41">
        <v>4</v>
      </c>
      <c r="AZ228" s="41">
        <v>0</v>
      </c>
      <c r="BA228" s="41">
        <v>0</v>
      </c>
      <c r="BB228" s="41">
        <v>0</v>
      </c>
      <c r="BC228" s="41">
        <v>2</v>
      </c>
      <c r="BD228" s="41">
        <v>4.66666666666667</v>
      </c>
    </row>
    <row r="229" spans="1:56">
      <c r="A229" s="10" t="s">
        <v>693</v>
      </c>
      <c r="B229" s="58"/>
      <c r="C229" s="58"/>
      <c r="D229" s="58"/>
      <c r="E229" s="58"/>
      <c r="F229" s="59"/>
      <c r="G229" s="13">
        <v>70</v>
      </c>
      <c r="H229" s="13">
        <v>29</v>
      </c>
      <c r="I229" s="13">
        <v>41</v>
      </c>
      <c r="J229" s="31">
        <v>17</v>
      </c>
      <c r="K229" s="13">
        <v>19</v>
      </c>
      <c r="L229" s="13">
        <v>18</v>
      </c>
      <c r="M229" s="13">
        <v>16</v>
      </c>
      <c r="N229" s="13">
        <v>0</v>
      </c>
      <c r="O229" s="31">
        <v>7</v>
      </c>
      <c r="P229" s="13">
        <v>17</v>
      </c>
      <c r="Q229" s="13">
        <v>21</v>
      </c>
      <c r="R229" s="13">
        <v>17</v>
      </c>
      <c r="S229" s="13">
        <v>8</v>
      </c>
      <c r="T229" s="13">
        <v>5</v>
      </c>
      <c r="U229" s="13">
        <v>65</v>
      </c>
      <c r="V229" s="13">
        <v>11</v>
      </c>
      <c r="W229" s="13">
        <v>214</v>
      </c>
      <c r="X229" s="13">
        <v>47</v>
      </c>
      <c r="Y229" s="13">
        <v>37</v>
      </c>
      <c r="Z229" s="13">
        <v>33</v>
      </c>
      <c r="AA229" s="13">
        <v>87</v>
      </c>
      <c r="AB229" s="13">
        <v>138</v>
      </c>
      <c r="AC229" s="13">
        <v>70</v>
      </c>
      <c r="AD229" s="13">
        <v>23</v>
      </c>
      <c r="AE229" s="13">
        <v>0</v>
      </c>
      <c r="AF229" s="13">
        <v>225</v>
      </c>
      <c r="AG229" s="13">
        <v>68</v>
      </c>
      <c r="AH229" s="13">
        <v>157</v>
      </c>
      <c r="AI229" s="31">
        <v>35</v>
      </c>
      <c r="AJ229" s="13">
        <v>109</v>
      </c>
      <c r="AK229" s="13">
        <v>26</v>
      </c>
      <c r="AL229" s="13">
        <v>55</v>
      </c>
      <c r="AM229" s="9">
        <v>0</v>
      </c>
      <c r="AN229" s="31">
        <v>16</v>
      </c>
      <c r="AO229" s="13">
        <v>52</v>
      </c>
      <c r="AP229" s="13">
        <v>84</v>
      </c>
      <c r="AQ229" s="13">
        <v>21</v>
      </c>
      <c r="AR229" s="13">
        <v>52</v>
      </c>
      <c r="AS229" s="40">
        <v>4.6875</v>
      </c>
      <c r="AT229" s="40">
        <v>0</v>
      </c>
      <c r="AU229" s="40">
        <v>0</v>
      </c>
      <c r="AV229" s="40">
        <v>2.36363636363636</v>
      </c>
      <c r="AW229" s="40">
        <v>6.11111111111111</v>
      </c>
      <c r="AX229" s="44" t="e">
        <v>#DIV/0!</v>
      </c>
      <c r="AY229" s="40">
        <v>18.75</v>
      </c>
      <c r="AZ229" s="40">
        <v>0</v>
      </c>
      <c r="BA229" s="40">
        <v>0</v>
      </c>
      <c r="BB229" s="40">
        <v>2.08333333333333</v>
      </c>
      <c r="BC229" s="40">
        <v>4.58333333333333</v>
      </c>
      <c r="BD229" s="40">
        <v>0</v>
      </c>
    </row>
    <row r="230" spans="1:56">
      <c r="A230" s="60" t="s">
        <v>156</v>
      </c>
      <c r="B230" s="15"/>
      <c r="C230" s="15"/>
      <c r="D230" s="15"/>
      <c r="E230" s="15"/>
      <c r="F230" s="16"/>
      <c r="G230" s="17">
        <v>5</v>
      </c>
      <c r="H230" s="17">
        <v>3</v>
      </c>
      <c r="I230" s="17">
        <v>2</v>
      </c>
      <c r="J230" s="32">
        <v>1</v>
      </c>
      <c r="K230" s="17">
        <v>1</v>
      </c>
      <c r="L230" s="17">
        <v>2</v>
      </c>
      <c r="M230" s="17">
        <v>1</v>
      </c>
      <c r="N230" s="17">
        <v>0</v>
      </c>
      <c r="O230" s="32">
        <v>0</v>
      </c>
      <c r="P230" s="17">
        <v>1</v>
      </c>
      <c r="Q230" s="17">
        <v>2</v>
      </c>
      <c r="R230" s="17">
        <v>1</v>
      </c>
      <c r="S230" s="17">
        <v>1</v>
      </c>
      <c r="T230" s="17">
        <v>1</v>
      </c>
      <c r="U230" s="17">
        <v>4</v>
      </c>
      <c r="V230" s="17">
        <v>3</v>
      </c>
      <c r="W230" s="17">
        <v>11</v>
      </c>
      <c r="X230" s="17">
        <v>4</v>
      </c>
      <c r="Y230" s="17">
        <v>3</v>
      </c>
      <c r="Z230" s="17">
        <v>2</v>
      </c>
      <c r="AA230" s="17">
        <v>7</v>
      </c>
      <c r="AB230" s="17">
        <v>7</v>
      </c>
      <c r="AC230" s="17">
        <v>5</v>
      </c>
      <c r="AD230" s="17">
        <v>1</v>
      </c>
      <c r="AE230" s="17">
        <v>0</v>
      </c>
      <c r="AF230" s="17">
        <v>14</v>
      </c>
      <c r="AG230" s="17">
        <v>8</v>
      </c>
      <c r="AH230" s="17">
        <v>6</v>
      </c>
      <c r="AI230" s="32">
        <v>4</v>
      </c>
      <c r="AJ230" s="17">
        <v>3</v>
      </c>
      <c r="AK230" s="17">
        <v>4</v>
      </c>
      <c r="AL230" s="17">
        <v>3</v>
      </c>
      <c r="AM230" s="9">
        <v>0</v>
      </c>
      <c r="AN230" s="32">
        <v>0</v>
      </c>
      <c r="AO230" s="17">
        <v>4</v>
      </c>
      <c r="AP230" s="17">
        <v>3</v>
      </c>
      <c r="AQ230" s="17">
        <v>4</v>
      </c>
      <c r="AR230" s="17">
        <v>3</v>
      </c>
      <c r="AS230" s="41">
        <v>3.5</v>
      </c>
      <c r="AT230" s="41">
        <v>0</v>
      </c>
      <c r="AU230" s="41">
        <v>0</v>
      </c>
      <c r="AV230" s="41">
        <v>0</v>
      </c>
      <c r="AW230" s="41">
        <v>3</v>
      </c>
      <c r="AX230" s="44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1</v>
      </c>
      <c r="BD230" s="41">
        <v>0</v>
      </c>
    </row>
    <row r="231" spans="1:56">
      <c r="A231" s="63" t="s">
        <v>215</v>
      </c>
      <c r="B231" s="64"/>
      <c r="C231" s="64"/>
      <c r="D231" s="64"/>
      <c r="E231" s="64"/>
      <c r="F231" s="65"/>
      <c r="G231" s="17">
        <v>2</v>
      </c>
      <c r="H231" s="17">
        <v>1</v>
      </c>
      <c r="I231" s="17">
        <v>1</v>
      </c>
      <c r="J231" s="32">
        <v>2</v>
      </c>
      <c r="K231" s="17">
        <v>0</v>
      </c>
      <c r="L231" s="17">
        <v>0</v>
      </c>
      <c r="M231" s="17">
        <v>0</v>
      </c>
      <c r="N231" s="17">
        <v>0</v>
      </c>
      <c r="O231" s="32">
        <v>1</v>
      </c>
      <c r="P231" s="17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2</v>
      </c>
      <c r="V231" s="17">
        <v>0</v>
      </c>
      <c r="W231" s="17">
        <v>1</v>
      </c>
      <c r="X231" s="17">
        <v>1</v>
      </c>
      <c r="Y231" s="17">
        <v>0</v>
      </c>
      <c r="Z231" s="17">
        <v>2</v>
      </c>
      <c r="AA231" s="17">
        <v>0</v>
      </c>
      <c r="AB231" s="17">
        <v>1</v>
      </c>
      <c r="AC231" s="17">
        <v>2</v>
      </c>
      <c r="AD231" s="17">
        <v>2</v>
      </c>
      <c r="AE231" s="17">
        <v>0</v>
      </c>
      <c r="AF231" s="17">
        <v>1</v>
      </c>
      <c r="AG231" s="17">
        <v>0</v>
      </c>
      <c r="AH231" s="17">
        <v>1</v>
      </c>
      <c r="AI231" s="32">
        <v>1</v>
      </c>
      <c r="AJ231" s="17">
        <v>0</v>
      </c>
      <c r="AK231" s="17">
        <v>0</v>
      </c>
      <c r="AL231" s="17">
        <v>0</v>
      </c>
      <c r="AM231" s="9">
        <v>0</v>
      </c>
      <c r="AN231" s="32">
        <v>1</v>
      </c>
      <c r="AO231" s="17">
        <v>0</v>
      </c>
      <c r="AP231" s="17">
        <v>0</v>
      </c>
      <c r="AQ231" s="17">
        <v>0</v>
      </c>
      <c r="AR231" s="17">
        <v>0</v>
      </c>
      <c r="AS231" s="41">
        <v>1</v>
      </c>
      <c r="AT231" s="41"/>
      <c r="AU231" s="41"/>
      <c r="AV231" s="41"/>
      <c r="AW231" s="41"/>
      <c r="AX231" s="44"/>
      <c r="AY231" s="41"/>
      <c r="AZ231" s="41"/>
      <c r="BA231" s="41"/>
      <c r="BB231" s="41"/>
      <c r="BC231" s="41"/>
      <c r="BD231" s="41"/>
    </row>
    <row r="232" spans="1:56">
      <c r="A232" s="66" t="s">
        <v>153</v>
      </c>
      <c r="B232" s="25"/>
      <c r="C232" s="25"/>
      <c r="D232" s="25"/>
      <c r="E232" s="25"/>
      <c r="F232" s="26"/>
      <c r="G232" s="17">
        <v>0</v>
      </c>
      <c r="H232" s="17">
        <v>0</v>
      </c>
      <c r="I232" s="17">
        <v>0</v>
      </c>
      <c r="J232" s="32">
        <v>0</v>
      </c>
      <c r="K232" s="17">
        <v>0</v>
      </c>
      <c r="L232" s="17">
        <v>0</v>
      </c>
      <c r="M232" s="17">
        <v>0</v>
      </c>
      <c r="N232" s="17">
        <v>0</v>
      </c>
      <c r="O232" s="32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32">
        <v>0</v>
      </c>
      <c r="AJ232" s="17">
        <v>0</v>
      </c>
      <c r="AK232" s="17">
        <v>0</v>
      </c>
      <c r="AL232" s="17">
        <v>0</v>
      </c>
      <c r="AM232" s="9">
        <v>0</v>
      </c>
      <c r="AN232" s="32">
        <v>0</v>
      </c>
      <c r="AO232" s="17">
        <v>0</v>
      </c>
      <c r="AP232" s="17">
        <v>0</v>
      </c>
      <c r="AQ232" s="17">
        <v>0</v>
      </c>
      <c r="AR232" s="17">
        <v>0</v>
      </c>
      <c r="AS232" s="41" t="e">
        <v>#DIV/0!</v>
      </c>
      <c r="AT232" s="41">
        <v>0</v>
      </c>
      <c r="AU232" s="41">
        <v>0</v>
      </c>
      <c r="AV232" s="41">
        <v>0</v>
      </c>
      <c r="AW232" s="41" t="e">
        <v>#DIV/0!</v>
      </c>
      <c r="AX232" s="44">
        <v>0</v>
      </c>
      <c r="AY232" s="41">
        <v>1</v>
      </c>
      <c r="AZ232" s="41">
        <v>0</v>
      </c>
      <c r="BA232" s="41">
        <v>0</v>
      </c>
      <c r="BB232" s="41">
        <v>0</v>
      </c>
      <c r="BC232" s="41">
        <v>1</v>
      </c>
      <c r="BD232" s="41">
        <v>0</v>
      </c>
    </row>
    <row r="233" spans="1:56">
      <c r="A233" s="60" t="s">
        <v>157</v>
      </c>
      <c r="B233" s="15"/>
      <c r="C233" s="15"/>
      <c r="D233" s="15"/>
      <c r="E233" s="15"/>
      <c r="F233" s="16"/>
      <c r="G233" s="17">
        <v>2</v>
      </c>
      <c r="H233" s="17">
        <v>1</v>
      </c>
      <c r="I233" s="17">
        <v>1</v>
      </c>
      <c r="J233" s="32">
        <v>0</v>
      </c>
      <c r="K233" s="17">
        <v>0</v>
      </c>
      <c r="L233" s="17">
        <v>1</v>
      </c>
      <c r="M233" s="17">
        <v>1</v>
      </c>
      <c r="N233" s="17">
        <v>0</v>
      </c>
      <c r="O233" s="32">
        <v>0</v>
      </c>
      <c r="P233" s="17">
        <v>0</v>
      </c>
      <c r="Q233" s="17">
        <v>1</v>
      </c>
      <c r="R233" s="17">
        <v>0</v>
      </c>
      <c r="S233" s="17">
        <v>1</v>
      </c>
      <c r="T233" s="17">
        <v>1</v>
      </c>
      <c r="U233" s="17">
        <v>1</v>
      </c>
      <c r="V233" s="17">
        <v>0</v>
      </c>
      <c r="W233" s="17">
        <v>2</v>
      </c>
      <c r="X233" s="17">
        <v>1</v>
      </c>
      <c r="Y233" s="17">
        <v>1</v>
      </c>
      <c r="Z233" s="17">
        <v>1</v>
      </c>
      <c r="AA233" s="17">
        <v>0</v>
      </c>
      <c r="AB233" s="17">
        <v>2</v>
      </c>
      <c r="AC233" s="17">
        <v>2</v>
      </c>
      <c r="AD233" s="17">
        <v>0</v>
      </c>
      <c r="AE233" s="17">
        <v>0</v>
      </c>
      <c r="AF233" s="17">
        <v>2</v>
      </c>
      <c r="AG233" s="17">
        <v>0</v>
      </c>
      <c r="AH233" s="17">
        <v>2</v>
      </c>
      <c r="AI233" s="32">
        <v>0</v>
      </c>
      <c r="AJ233" s="17">
        <v>0</v>
      </c>
      <c r="AK233" s="17">
        <v>0</v>
      </c>
      <c r="AL233" s="17">
        <v>2</v>
      </c>
      <c r="AM233" s="9">
        <v>0</v>
      </c>
      <c r="AN233" s="32">
        <v>0</v>
      </c>
      <c r="AO233" s="17">
        <v>0</v>
      </c>
      <c r="AP233" s="17">
        <v>0</v>
      </c>
      <c r="AQ233" s="17">
        <v>0</v>
      </c>
      <c r="AR233" s="17">
        <v>2</v>
      </c>
      <c r="AS233" s="41">
        <v>2</v>
      </c>
      <c r="AT233" s="41">
        <v>0</v>
      </c>
      <c r="AU233" s="41">
        <v>0</v>
      </c>
      <c r="AV233" s="41">
        <v>0</v>
      </c>
      <c r="AW233" s="41">
        <v>2</v>
      </c>
      <c r="AX233" s="44">
        <v>0</v>
      </c>
      <c r="AY233" s="41">
        <v>1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</row>
    <row r="234" spans="1:56">
      <c r="A234" s="60" t="s">
        <v>190</v>
      </c>
      <c r="B234" s="15"/>
      <c r="C234" s="15"/>
      <c r="D234" s="15"/>
      <c r="E234" s="15"/>
      <c r="F234" s="16"/>
      <c r="G234" s="17">
        <v>1</v>
      </c>
      <c r="H234" s="17">
        <v>1</v>
      </c>
      <c r="I234" s="17">
        <v>0</v>
      </c>
      <c r="J234" s="32">
        <v>0</v>
      </c>
      <c r="K234" s="17">
        <v>0</v>
      </c>
      <c r="L234" s="17">
        <v>0</v>
      </c>
      <c r="M234" s="17">
        <v>0</v>
      </c>
      <c r="N234" s="17">
        <v>0</v>
      </c>
      <c r="O234" s="32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1</v>
      </c>
      <c r="V234" s="17">
        <v>0</v>
      </c>
      <c r="W234" s="17">
        <v>1</v>
      </c>
      <c r="X234" s="17">
        <v>1</v>
      </c>
      <c r="Y234" s="17">
        <v>0</v>
      </c>
      <c r="Z234" s="17">
        <v>1</v>
      </c>
      <c r="AA234" s="17">
        <v>0</v>
      </c>
      <c r="AB234" s="17">
        <v>1</v>
      </c>
      <c r="AC234" s="17">
        <v>1</v>
      </c>
      <c r="AD234" s="17">
        <v>0</v>
      </c>
      <c r="AE234" s="17">
        <v>0</v>
      </c>
      <c r="AF234" s="17">
        <v>1</v>
      </c>
      <c r="AG234" s="17">
        <v>0</v>
      </c>
      <c r="AH234" s="17">
        <v>0</v>
      </c>
      <c r="AI234" s="32">
        <v>0</v>
      </c>
      <c r="AJ234" s="17">
        <v>0</v>
      </c>
      <c r="AK234" s="17">
        <v>0</v>
      </c>
      <c r="AL234" s="17">
        <v>0</v>
      </c>
      <c r="AM234" s="9">
        <v>0</v>
      </c>
      <c r="AN234" s="32">
        <v>0</v>
      </c>
      <c r="AO234" s="17">
        <v>0</v>
      </c>
      <c r="AP234" s="17">
        <v>0</v>
      </c>
      <c r="AQ234" s="17">
        <v>0</v>
      </c>
      <c r="AR234" s="17">
        <v>0</v>
      </c>
      <c r="AS234" s="41">
        <v>1</v>
      </c>
      <c r="AT234" s="41">
        <v>0</v>
      </c>
      <c r="AU234" s="41">
        <v>0</v>
      </c>
      <c r="AV234" s="41">
        <v>0</v>
      </c>
      <c r="AW234" s="41">
        <v>0</v>
      </c>
      <c r="AX234" s="44">
        <v>0</v>
      </c>
      <c r="AY234" s="41">
        <v>0</v>
      </c>
      <c r="AZ234" s="41">
        <v>0</v>
      </c>
      <c r="BA234" s="41">
        <v>0</v>
      </c>
      <c r="BB234" s="41">
        <v>0</v>
      </c>
      <c r="BC234" s="41">
        <v>0</v>
      </c>
      <c r="BD234" s="41">
        <v>0</v>
      </c>
    </row>
    <row r="235" spans="1:56">
      <c r="A235" s="60" t="s">
        <v>155</v>
      </c>
      <c r="B235" s="15"/>
      <c r="C235" s="15"/>
      <c r="D235" s="15"/>
      <c r="E235" s="15"/>
      <c r="F235" s="16"/>
      <c r="G235" s="17">
        <v>7</v>
      </c>
      <c r="H235" s="17">
        <v>2</v>
      </c>
      <c r="I235" s="17">
        <v>5</v>
      </c>
      <c r="J235" s="32">
        <v>1</v>
      </c>
      <c r="K235" s="17">
        <v>2</v>
      </c>
      <c r="L235" s="17">
        <v>3</v>
      </c>
      <c r="M235" s="17">
        <v>1</v>
      </c>
      <c r="N235" s="17">
        <v>0</v>
      </c>
      <c r="O235" s="32">
        <v>0</v>
      </c>
      <c r="P235" s="17">
        <v>2</v>
      </c>
      <c r="Q235" s="17">
        <v>1</v>
      </c>
      <c r="R235" s="17">
        <v>4</v>
      </c>
      <c r="S235" s="17">
        <v>0</v>
      </c>
      <c r="T235" s="17">
        <v>0</v>
      </c>
      <c r="U235" s="17">
        <v>7</v>
      </c>
      <c r="V235" s="17">
        <v>0</v>
      </c>
      <c r="W235" s="17">
        <v>15</v>
      </c>
      <c r="X235" s="17">
        <v>4</v>
      </c>
      <c r="Y235" s="17">
        <v>5</v>
      </c>
      <c r="Z235" s="17">
        <v>2</v>
      </c>
      <c r="AA235" s="17">
        <v>12</v>
      </c>
      <c r="AB235" s="17">
        <v>3</v>
      </c>
      <c r="AC235" s="17">
        <v>7</v>
      </c>
      <c r="AD235" s="17">
        <v>1</v>
      </c>
      <c r="AE235" s="17">
        <v>0</v>
      </c>
      <c r="AF235" s="17">
        <v>15</v>
      </c>
      <c r="AG235" s="17">
        <v>5</v>
      </c>
      <c r="AH235" s="17">
        <v>10</v>
      </c>
      <c r="AI235" s="32">
        <v>4</v>
      </c>
      <c r="AJ235" s="17">
        <v>3</v>
      </c>
      <c r="AK235" s="17">
        <v>8</v>
      </c>
      <c r="AL235" s="17">
        <v>0</v>
      </c>
      <c r="AM235" s="9">
        <v>0</v>
      </c>
      <c r="AN235" s="32">
        <v>0</v>
      </c>
      <c r="AO235" s="17">
        <v>7</v>
      </c>
      <c r="AP235" s="17">
        <v>0</v>
      </c>
      <c r="AQ235" s="17">
        <v>8</v>
      </c>
      <c r="AR235" s="17">
        <v>0</v>
      </c>
      <c r="AS235" s="41">
        <v>3.75</v>
      </c>
      <c r="AT235" s="41">
        <v>0</v>
      </c>
      <c r="AU235" s="41">
        <v>0</v>
      </c>
      <c r="AV235" s="41">
        <v>0</v>
      </c>
      <c r="AW235" s="41" t="e">
        <v>#DIV/0!</v>
      </c>
      <c r="AX235" s="44">
        <v>0</v>
      </c>
      <c r="AY235" s="41">
        <v>0.333333333333333</v>
      </c>
      <c r="AZ235" s="41">
        <v>0</v>
      </c>
      <c r="BA235" s="41">
        <v>0</v>
      </c>
      <c r="BB235" s="41">
        <v>0</v>
      </c>
      <c r="BC235" s="41">
        <v>0.333333333333333</v>
      </c>
      <c r="BD235" s="41">
        <v>0</v>
      </c>
    </row>
    <row r="236" spans="1:56">
      <c r="A236" s="63" t="s">
        <v>445</v>
      </c>
      <c r="B236" s="64"/>
      <c r="C236" s="64"/>
      <c r="D236" s="64"/>
      <c r="E236" s="64"/>
      <c r="F236" s="65"/>
      <c r="G236" s="17">
        <v>3</v>
      </c>
      <c r="H236" s="17">
        <v>0</v>
      </c>
      <c r="I236" s="17">
        <v>3</v>
      </c>
      <c r="J236" s="32">
        <v>0</v>
      </c>
      <c r="K236" s="17">
        <v>0</v>
      </c>
      <c r="L236" s="17">
        <v>2</v>
      </c>
      <c r="M236" s="17">
        <v>1</v>
      </c>
      <c r="N236" s="17">
        <v>0</v>
      </c>
      <c r="O236" s="32">
        <v>0</v>
      </c>
      <c r="P236" s="17">
        <v>0</v>
      </c>
      <c r="Q236" s="17">
        <v>2</v>
      </c>
      <c r="R236" s="17">
        <v>1</v>
      </c>
      <c r="S236" s="17">
        <v>0</v>
      </c>
      <c r="T236" s="17">
        <v>1</v>
      </c>
      <c r="U236" s="17">
        <v>2</v>
      </c>
      <c r="V236" s="17">
        <v>3</v>
      </c>
      <c r="W236" s="17">
        <v>1</v>
      </c>
      <c r="X236" s="17">
        <v>2</v>
      </c>
      <c r="Y236" s="17">
        <v>2</v>
      </c>
      <c r="Z236" s="17">
        <v>1</v>
      </c>
      <c r="AA236" s="17">
        <v>3</v>
      </c>
      <c r="AB236" s="17">
        <v>1</v>
      </c>
      <c r="AC236" s="17">
        <v>3</v>
      </c>
      <c r="AD236" s="17">
        <v>0</v>
      </c>
      <c r="AE236" s="17">
        <v>0</v>
      </c>
      <c r="AF236" s="17">
        <v>4</v>
      </c>
      <c r="AG236" s="17">
        <v>0</v>
      </c>
      <c r="AH236" s="17">
        <v>4</v>
      </c>
      <c r="AI236" s="32">
        <v>0</v>
      </c>
      <c r="AJ236" s="17">
        <v>0</v>
      </c>
      <c r="AK236" s="17">
        <v>4</v>
      </c>
      <c r="AL236" s="17">
        <v>0</v>
      </c>
      <c r="AM236" s="9">
        <v>0</v>
      </c>
      <c r="AN236" s="32">
        <v>0</v>
      </c>
      <c r="AO236" s="17">
        <v>0</v>
      </c>
      <c r="AP236" s="17">
        <v>4</v>
      </c>
      <c r="AQ236" s="17">
        <v>0</v>
      </c>
      <c r="AR236" s="17">
        <v>0</v>
      </c>
      <c r="AS236" s="41">
        <v>2</v>
      </c>
      <c r="AT236" s="41"/>
      <c r="AU236" s="41"/>
      <c r="AV236" s="41"/>
      <c r="AW236" s="41"/>
      <c r="AX236" s="44"/>
      <c r="AY236" s="41"/>
      <c r="AZ236" s="41"/>
      <c r="BA236" s="41"/>
      <c r="BB236" s="41"/>
      <c r="BC236" s="41"/>
      <c r="BD236" s="41"/>
    </row>
    <row r="237" spans="1:56">
      <c r="A237" s="60" t="s">
        <v>88</v>
      </c>
      <c r="B237" s="15"/>
      <c r="C237" s="15"/>
      <c r="D237" s="15"/>
      <c r="E237" s="15"/>
      <c r="F237" s="16"/>
      <c r="G237" s="17">
        <v>7</v>
      </c>
      <c r="H237" s="17">
        <v>2</v>
      </c>
      <c r="I237" s="17">
        <v>5</v>
      </c>
      <c r="J237" s="32">
        <v>1</v>
      </c>
      <c r="K237" s="17">
        <v>2</v>
      </c>
      <c r="L237" s="17">
        <v>1</v>
      </c>
      <c r="M237" s="17">
        <v>3</v>
      </c>
      <c r="N237" s="17">
        <v>0</v>
      </c>
      <c r="O237" s="32">
        <v>1</v>
      </c>
      <c r="P237" s="17">
        <v>0</v>
      </c>
      <c r="Q237" s="17">
        <v>3</v>
      </c>
      <c r="R237" s="17">
        <v>3</v>
      </c>
      <c r="S237" s="17">
        <v>0</v>
      </c>
      <c r="T237" s="17">
        <v>1</v>
      </c>
      <c r="U237" s="17">
        <v>6</v>
      </c>
      <c r="V237" s="17">
        <v>2</v>
      </c>
      <c r="W237" s="17">
        <v>2</v>
      </c>
      <c r="X237" s="17">
        <v>3</v>
      </c>
      <c r="Y237" s="17">
        <v>3</v>
      </c>
      <c r="Z237" s="17">
        <v>4</v>
      </c>
      <c r="AA237" s="17">
        <v>1</v>
      </c>
      <c r="AB237" s="17">
        <v>3</v>
      </c>
      <c r="AC237" s="17">
        <v>7</v>
      </c>
      <c r="AD237" s="17">
        <v>1</v>
      </c>
      <c r="AE237" s="17">
        <v>0</v>
      </c>
      <c r="AF237" s="17">
        <v>4</v>
      </c>
      <c r="AG237" s="17">
        <v>1</v>
      </c>
      <c r="AH237" s="17">
        <v>3</v>
      </c>
      <c r="AI237" s="32">
        <v>0</v>
      </c>
      <c r="AJ237" s="17">
        <v>2</v>
      </c>
      <c r="AK237" s="17">
        <v>1</v>
      </c>
      <c r="AL237" s="17">
        <v>1</v>
      </c>
      <c r="AM237" s="9">
        <v>0</v>
      </c>
      <c r="AN237" s="32">
        <v>0</v>
      </c>
      <c r="AO237" s="17">
        <v>0</v>
      </c>
      <c r="AP237" s="17">
        <v>3</v>
      </c>
      <c r="AQ237" s="17">
        <v>1</v>
      </c>
      <c r="AR237" s="17">
        <v>0</v>
      </c>
      <c r="AS237" s="41">
        <v>1.33333333333333</v>
      </c>
      <c r="AT237" s="41">
        <v>0</v>
      </c>
      <c r="AU237" s="41">
        <v>0</v>
      </c>
      <c r="AV237" s="41">
        <v>1</v>
      </c>
      <c r="AW237" s="41">
        <v>0</v>
      </c>
      <c r="AX237" s="44" t="e">
        <v>#DIV/0!</v>
      </c>
      <c r="AY237" s="41">
        <v>1.5</v>
      </c>
      <c r="AZ237" s="41">
        <v>0</v>
      </c>
      <c r="BA237" s="41">
        <v>0</v>
      </c>
      <c r="BB237" s="41">
        <v>3</v>
      </c>
      <c r="BC237" s="41">
        <v>0</v>
      </c>
      <c r="BD237" s="41">
        <v>0</v>
      </c>
    </row>
    <row r="238" spans="1:56">
      <c r="A238" s="60" t="s">
        <v>694</v>
      </c>
      <c r="B238" s="15"/>
      <c r="C238" s="15"/>
      <c r="D238" s="15"/>
      <c r="E238" s="15"/>
      <c r="F238" s="16"/>
      <c r="G238" s="17">
        <v>18</v>
      </c>
      <c r="H238" s="17">
        <v>10</v>
      </c>
      <c r="I238" s="17">
        <v>8</v>
      </c>
      <c r="J238" s="32">
        <v>4</v>
      </c>
      <c r="K238" s="17">
        <v>5</v>
      </c>
      <c r="L238" s="17">
        <v>3</v>
      </c>
      <c r="M238" s="17">
        <v>6</v>
      </c>
      <c r="N238" s="17">
        <v>0</v>
      </c>
      <c r="O238" s="32">
        <v>2</v>
      </c>
      <c r="P238" s="17">
        <v>3</v>
      </c>
      <c r="Q238" s="17">
        <v>6</v>
      </c>
      <c r="R238" s="17">
        <v>3</v>
      </c>
      <c r="S238" s="17">
        <v>4</v>
      </c>
      <c r="T238" s="17">
        <v>0</v>
      </c>
      <c r="U238" s="17">
        <v>18</v>
      </c>
      <c r="V238" s="17">
        <v>0</v>
      </c>
      <c r="W238" s="17">
        <v>126</v>
      </c>
      <c r="X238" s="17">
        <v>12</v>
      </c>
      <c r="Y238" s="17">
        <v>6</v>
      </c>
      <c r="Z238" s="17">
        <v>12</v>
      </c>
      <c r="AA238" s="17">
        <v>26</v>
      </c>
      <c r="AB238" s="17">
        <v>100</v>
      </c>
      <c r="AC238" s="17">
        <v>18</v>
      </c>
      <c r="AD238" s="17">
        <v>7</v>
      </c>
      <c r="AE238" s="17">
        <v>0</v>
      </c>
      <c r="AF238" s="17">
        <v>126</v>
      </c>
      <c r="AG238" s="17">
        <v>35</v>
      </c>
      <c r="AH238" s="17">
        <v>91</v>
      </c>
      <c r="AI238" s="32">
        <v>9</v>
      </c>
      <c r="AJ238" s="17">
        <v>78</v>
      </c>
      <c r="AK238" s="17">
        <v>3</v>
      </c>
      <c r="AL238" s="17">
        <v>36</v>
      </c>
      <c r="AM238" s="9">
        <v>0</v>
      </c>
      <c r="AN238" s="32">
        <v>8</v>
      </c>
      <c r="AO238" s="17">
        <v>16</v>
      </c>
      <c r="AP238" s="17">
        <v>65</v>
      </c>
      <c r="AQ238" s="17">
        <v>2</v>
      </c>
      <c r="AR238" s="17">
        <v>35</v>
      </c>
      <c r="AS238" s="41">
        <v>10.5</v>
      </c>
      <c r="AT238" s="41">
        <v>0</v>
      </c>
      <c r="AU238" s="41">
        <v>0</v>
      </c>
      <c r="AV238" s="41">
        <v>0</v>
      </c>
      <c r="AW238" s="41">
        <v>12</v>
      </c>
      <c r="AX238" s="44" t="e">
        <v>#DIV/0!</v>
      </c>
      <c r="AY238" s="41">
        <v>0.666666666666667</v>
      </c>
      <c r="AZ238" s="41">
        <v>0</v>
      </c>
      <c r="BA238" s="41">
        <v>0</v>
      </c>
      <c r="BB238" s="41">
        <v>0</v>
      </c>
      <c r="BC238" s="41">
        <v>1</v>
      </c>
      <c r="BD238" s="41">
        <v>0.5</v>
      </c>
    </row>
    <row r="239" spans="1:56">
      <c r="A239" s="60" t="s">
        <v>154</v>
      </c>
      <c r="B239" s="15"/>
      <c r="C239" s="15"/>
      <c r="D239" s="15"/>
      <c r="E239" s="15"/>
      <c r="F239" s="16"/>
      <c r="G239" s="17">
        <v>11</v>
      </c>
      <c r="H239" s="17">
        <v>5</v>
      </c>
      <c r="I239" s="17">
        <v>6</v>
      </c>
      <c r="J239" s="32">
        <v>3</v>
      </c>
      <c r="K239" s="17">
        <v>4</v>
      </c>
      <c r="L239" s="17">
        <v>4</v>
      </c>
      <c r="M239" s="17">
        <v>0</v>
      </c>
      <c r="N239" s="17">
        <v>0</v>
      </c>
      <c r="O239" s="32">
        <v>0</v>
      </c>
      <c r="P239" s="17">
        <v>6</v>
      </c>
      <c r="Q239" s="17">
        <v>2</v>
      </c>
      <c r="R239" s="17">
        <v>3</v>
      </c>
      <c r="S239" s="17">
        <v>0</v>
      </c>
      <c r="T239" s="17">
        <v>1</v>
      </c>
      <c r="U239" s="17">
        <v>10</v>
      </c>
      <c r="V239" s="17">
        <v>3</v>
      </c>
      <c r="W239" s="17">
        <v>14</v>
      </c>
      <c r="X239" s="17">
        <v>9</v>
      </c>
      <c r="Y239" s="17">
        <v>6</v>
      </c>
      <c r="Z239" s="17">
        <v>5</v>
      </c>
      <c r="AA239" s="17">
        <v>11</v>
      </c>
      <c r="AB239" s="17">
        <v>6</v>
      </c>
      <c r="AC239" s="17">
        <v>11</v>
      </c>
      <c r="AD239" s="17">
        <v>5</v>
      </c>
      <c r="AE239" s="17">
        <v>0</v>
      </c>
      <c r="AF239" s="17">
        <v>17</v>
      </c>
      <c r="AG239" s="17">
        <v>8</v>
      </c>
      <c r="AH239" s="17">
        <v>9</v>
      </c>
      <c r="AI239" s="32">
        <v>5</v>
      </c>
      <c r="AJ239" s="17">
        <v>7</v>
      </c>
      <c r="AK239" s="17">
        <v>5</v>
      </c>
      <c r="AL239" s="17">
        <v>0</v>
      </c>
      <c r="AM239" s="9">
        <v>0</v>
      </c>
      <c r="AN239" s="32">
        <v>0</v>
      </c>
      <c r="AO239" s="17">
        <v>10</v>
      </c>
      <c r="AP239" s="17">
        <v>2</v>
      </c>
      <c r="AQ239" s="17">
        <v>5</v>
      </c>
      <c r="AR239" s="17">
        <v>0</v>
      </c>
      <c r="AS239" s="41">
        <v>1.88888888888889</v>
      </c>
      <c r="AT239" s="41">
        <v>0</v>
      </c>
      <c r="AU239" s="41">
        <v>0</v>
      </c>
      <c r="AV239" s="41">
        <v>0</v>
      </c>
      <c r="AW239" s="41" t="e">
        <v>#DIV/0!</v>
      </c>
      <c r="AX239" s="44" t="e">
        <v>#DIV/0!</v>
      </c>
      <c r="AY239" s="41">
        <v>0.8</v>
      </c>
      <c r="AZ239" s="41">
        <v>0</v>
      </c>
      <c r="BA239" s="41">
        <v>0</v>
      </c>
      <c r="BB239" s="41">
        <v>0</v>
      </c>
      <c r="BC239" s="41">
        <v>1</v>
      </c>
      <c r="BD239" s="41">
        <v>0.75</v>
      </c>
    </row>
    <row r="240" spans="1:56">
      <c r="A240" s="63" t="s">
        <v>517</v>
      </c>
      <c r="B240" s="64"/>
      <c r="C240" s="64"/>
      <c r="D240" s="64"/>
      <c r="E240" s="64"/>
      <c r="F240" s="65"/>
      <c r="G240" s="17">
        <v>2</v>
      </c>
      <c r="H240" s="17">
        <v>0</v>
      </c>
      <c r="I240" s="17">
        <v>2</v>
      </c>
      <c r="J240" s="32">
        <v>0</v>
      </c>
      <c r="K240" s="17">
        <v>0</v>
      </c>
      <c r="L240" s="17">
        <v>1</v>
      </c>
      <c r="M240" s="17">
        <v>1</v>
      </c>
      <c r="N240" s="17">
        <v>0</v>
      </c>
      <c r="O240" s="32">
        <v>0</v>
      </c>
      <c r="P240" s="17">
        <v>0</v>
      </c>
      <c r="Q240" s="17">
        <v>0</v>
      </c>
      <c r="R240" s="17">
        <v>2</v>
      </c>
      <c r="S240" s="17">
        <v>0</v>
      </c>
      <c r="T240" s="17">
        <v>0</v>
      </c>
      <c r="U240" s="17">
        <v>2</v>
      </c>
      <c r="V240" s="17">
        <v>0</v>
      </c>
      <c r="W240" s="17">
        <v>1</v>
      </c>
      <c r="X240" s="17">
        <v>1</v>
      </c>
      <c r="Y240" s="17">
        <v>2</v>
      </c>
      <c r="Z240" s="17">
        <v>0</v>
      </c>
      <c r="AA240" s="17">
        <v>1</v>
      </c>
      <c r="AB240" s="17">
        <v>0</v>
      </c>
      <c r="AC240" s="17">
        <v>2</v>
      </c>
      <c r="AD240" s="17">
        <v>0</v>
      </c>
      <c r="AE240" s="17">
        <v>0</v>
      </c>
      <c r="AF240" s="17">
        <v>1</v>
      </c>
      <c r="AG240" s="17">
        <v>0</v>
      </c>
      <c r="AH240" s="17">
        <v>1</v>
      </c>
      <c r="AI240" s="32">
        <v>0</v>
      </c>
      <c r="AJ240" s="17">
        <v>0</v>
      </c>
      <c r="AK240" s="17">
        <v>0</v>
      </c>
      <c r="AL240" s="17">
        <v>1</v>
      </c>
      <c r="AM240" s="9">
        <v>0</v>
      </c>
      <c r="AN240" s="32">
        <v>0</v>
      </c>
      <c r="AO240" s="17">
        <v>0</v>
      </c>
      <c r="AP240" s="17">
        <v>0</v>
      </c>
      <c r="AQ240" s="17">
        <v>1</v>
      </c>
      <c r="AR240" s="17">
        <v>0</v>
      </c>
      <c r="AS240" s="41">
        <v>1</v>
      </c>
      <c r="AT240" s="41"/>
      <c r="AU240" s="41"/>
      <c r="AV240" s="41"/>
      <c r="AW240" s="41"/>
      <c r="AX240" s="44"/>
      <c r="AY240" s="41"/>
      <c r="AZ240" s="41"/>
      <c r="BA240" s="41"/>
      <c r="BB240" s="41"/>
      <c r="BC240" s="41"/>
      <c r="BD240" s="41"/>
    </row>
    <row r="241" spans="1:56">
      <c r="A241" s="60" t="s">
        <v>87</v>
      </c>
      <c r="B241" s="15"/>
      <c r="C241" s="15"/>
      <c r="D241" s="15"/>
      <c r="E241" s="15"/>
      <c r="F241" s="16"/>
      <c r="G241" s="17">
        <v>12</v>
      </c>
      <c r="H241" s="17">
        <v>4</v>
      </c>
      <c r="I241" s="17">
        <v>8</v>
      </c>
      <c r="J241" s="32">
        <v>5</v>
      </c>
      <c r="K241" s="17">
        <v>5</v>
      </c>
      <c r="L241" s="17">
        <v>0</v>
      </c>
      <c r="M241" s="17">
        <v>2</v>
      </c>
      <c r="N241" s="17">
        <v>0</v>
      </c>
      <c r="O241" s="32">
        <v>3</v>
      </c>
      <c r="P241" s="17">
        <v>4</v>
      </c>
      <c r="Q241" s="17">
        <v>3</v>
      </c>
      <c r="R241" s="17">
        <v>0</v>
      </c>
      <c r="S241" s="17">
        <v>2</v>
      </c>
      <c r="T241" s="17">
        <v>0</v>
      </c>
      <c r="U241" s="17">
        <v>12</v>
      </c>
      <c r="V241" s="17">
        <v>0</v>
      </c>
      <c r="W241" s="17">
        <v>40</v>
      </c>
      <c r="X241" s="17">
        <v>9</v>
      </c>
      <c r="Y241" s="17">
        <v>9</v>
      </c>
      <c r="Z241" s="17">
        <v>3</v>
      </c>
      <c r="AA241" s="17">
        <v>26</v>
      </c>
      <c r="AB241" s="17">
        <v>14</v>
      </c>
      <c r="AC241" s="17">
        <v>12</v>
      </c>
      <c r="AD241" s="17">
        <v>6</v>
      </c>
      <c r="AE241" s="17">
        <v>0</v>
      </c>
      <c r="AF241" s="17">
        <v>40</v>
      </c>
      <c r="AG241" s="17">
        <v>10</v>
      </c>
      <c r="AH241" s="17">
        <v>30</v>
      </c>
      <c r="AI241" s="32">
        <v>12</v>
      </c>
      <c r="AJ241" s="17">
        <v>16</v>
      </c>
      <c r="AK241" s="17">
        <v>0</v>
      </c>
      <c r="AL241" s="17">
        <v>12</v>
      </c>
      <c r="AM241" s="9">
        <v>0</v>
      </c>
      <c r="AN241" s="32">
        <v>7</v>
      </c>
      <c r="AO241" s="17">
        <v>15</v>
      </c>
      <c r="AP241" s="17">
        <v>6</v>
      </c>
      <c r="AQ241" s="17">
        <v>0</v>
      </c>
      <c r="AR241" s="17">
        <v>12</v>
      </c>
      <c r="AS241" s="41">
        <v>4</v>
      </c>
      <c r="AT241" s="41">
        <v>0</v>
      </c>
      <c r="AU241" s="41">
        <v>0</v>
      </c>
      <c r="AV241" s="41" t="e">
        <v>#DIV/0!</v>
      </c>
      <c r="AW241" s="41">
        <v>6</v>
      </c>
      <c r="AX241" s="44" t="e">
        <v>#DIV/0!</v>
      </c>
      <c r="AY241" s="41">
        <v>2.33333333333333</v>
      </c>
      <c r="AZ241" s="41">
        <v>0</v>
      </c>
      <c r="BA241" s="41">
        <v>0</v>
      </c>
      <c r="BB241" s="41">
        <v>5</v>
      </c>
      <c r="BC241" s="41">
        <v>1</v>
      </c>
      <c r="BD241" s="41">
        <v>1</v>
      </c>
    </row>
    <row r="242" spans="1:56">
      <c r="A242" s="1"/>
      <c r="B242" s="1"/>
      <c r="C242" s="1"/>
      <c r="D242" s="1"/>
      <c r="E242" s="1"/>
      <c r="F242" s="67" t="s">
        <v>696</v>
      </c>
      <c r="G242" s="68">
        <v>1171</v>
      </c>
      <c r="H242" s="68">
        <v>723</v>
      </c>
      <c r="I242" s="68">
        <v>714</v>
      </c>
      <c r="J242" s="68">
        <v>345</v>
      </c>
      <c r="K242" s="68">
        <v>361</v>
      </c>
      <c r="L242" s="68">
        <v>415</v>
      </c>
      <c r="M242" s="68">
        <v>316</v>
      </c>
      <c r="N242" s="68">
        <v>0</v>
      </c>
      <c r="O242" s="68">
        <v>110</v>
      </c>
      <c r="P242" s="68">
        <v>372</v>
      </c>
      <c r="Q242" s="68">
        <v>340</v>
      </c>
      <c r="R242" s="68">
        <v>432</v>
      </c>
      <c r="S242" s="68">
        <v>183</v>
      </c>
      <c r="T242" s="68">
        <v>79</v>
      </c>
      <c r="U242" s="68">
        <v>1358</v>
      </c>
      <c r="V242" s="68">
        <v>379</v>
      </c>
      <c r="W242" s="68">
        <v>8193</v>
      </c>
      <c r="X242" s="68">
        <v>1131</v>
      </c>
      <c r="Y242" s="68">
        <v>630</v>
      </c>
      <c r="Z242" s="68">
        <v>807</v>
      </c>
      <c r="AA242" s="68">
        <v>4904</v>
      </c>
      <c r="AB242" s="68">
        <v>3668</v>
      </c>
      <c r="AC242" s="68">
        <v>1437</v>
      </c>
      <c r="AD242" s="68">
        <v>506</v>
      </c>
      <c r="AE242" s="68">
        <v>0</v>
      </c>
      <c r="AF242" s="68">
        <v>8572</v>
      </c>
      <c r="AG242" s="68">
        <v>4571</v>
      </c>
      <c r="AH242" s="68">
        <v>4001</v>
      </c>
      <c r="AI242" s="68">
        <v>2692</v>
      </c>
      <c r="AJ242" s="68">
        <v>1947</v>
      </c>
      <c r="AK242" s="68">
        <v>2186</v>
      </c>
      <c r="AL242" s="68">
        <v>1747</v>
      </c>
      <c r="AM242" s="68">
        <v>0</v>
      </c>
      <c r="AN242" s="68">
        <v>1136</v>
      </c>
      <c r="AO242" s="68">
        <v>2393</v>
      </c>
      <c r="AP242" s="68">
        <v>1858</v>
      </c>
      <c r="AQ242" s="68">
        <v>2075</v>
      </c>
      <c r="AR242" s="68">
        <v>1110</v>
      </c>
      <c r="AS242" s="69">
        <v>7.3202391118702</v>
      </c>
      <c r="AT242" s="69">
        <v>10.0074349442379</v>
      </c>
      <c r="AU242" s="69">
        <v>6.66780821917808</v>
      </c>
      <c r="AV242" s="69">
        <v>6.54491017964072</v>
      </c>
      <c r="AW242" s="69">
        <v>6.69348659003831</v>
      </c>
      <c r="AX242" s="70" t="e">
        <v>#DIV/0!</v>
      </c>
      <c r="AY242" s="69">
        <v>2857.33333333333</v>
      </c>
      <c r="AZ242" s="69">
        <v>897.333333333333</v>
      </c>
      <c r="BA242" s="69">
        <v>649</v>
      </c>
      <c r="BB242" s="69">
        <v>728.666666666667</v>
      </c>
      <c r="BC242" s="69">
        <v>582.333333333333</v>
      </c>
      <c r="BD242" s="69">
        <v>0</v>
      </c>
    </row>
  </sheetData>
  <mergeCells count="239">
    <mergeCell ref="H1:I1"/>
    <mergeCell ref="J1:N1"/>
    <mergeCell ref="O1:S1"/>
    <mergeCell ref="AG1:AH1"/>
    <mergeCell ref="AI1:AM1"/>
    <mergeCell ref="AN1:AR1"/>
    <mergeCell ref="AT1:AX1"/>
    <mergeCell ref="AZ1:BD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5:F75"/>
    <mergeCell ref="A76:F76"/>
    <mergeCell ref="A77:F77"/>
    <mergeCell ref="A79:F79"/>
    <mergeCell ref="A80:F80"/>
    <mergeCell ref="A85:F85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1:F121"/>
    <mergeCell ref="A122:F122"/>
    <mergeCell ref="A123:F123"/>
    <mergeCell ref="A124:F124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1:F201"/>
    <mergeCell ref="A203:F203"/>
    <mergeCell ref="A204:F204"/>
    <mergeCell ref="A205:F205"/>
    <mergeCell ref="A207:F207"/>
    <mergeCell ref="A208:F208"/>
    <mergeCell ref="A209:F209"/>
    <mergeCell ref="A210:F210"/>
    <mergeCell ref="A211:F211"/>
    <mergeCell ref="A212:F212"/>
    <mergeCell ref="A213:F213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G1:G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S1:AS2"/>
    <mergeCell ref="AY1:AY2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Datos Brutos</vt:lpstr>
      <vt:lpstr>Tabla Conjunta</vt:lpstr>
      <vt:lpstr>Tabla 2013-18</vt:lpstr>
      <vt:lpstr>Tabla 2018-22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 Torres</dc:creator>
  <cp:lastModifiedBy>AlbaRuben69Q</cp:lastModifiedBy>
  <dcterms:created xsi:type="dcterms:W3CDTF">2023-01-30T08:43:00Z</dcterms:created>
  <dcterms:modified xsi:type="dcterms:W3CDTF">2023-01-31T12:23:01Z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8D9D9A9AD8874138A6B3CD204018CD8C</vt:lpwstr>
  </property>
  <property fmtid="{D5CDD505-2E9C-101B-9397-08002B2CF9AE}" pid="3" name="KSOProductBuildVer">
    <vt:lpwstr>1033-11.2.0.11440</vt:lpwstr>
  </property>
</Properties>
</file>